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9C49270-F1F4-4E4E-9B6F-EB72979B33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3" sheetId="5" r:id="rId1"/>
    <sheet name="1.9" sheetId="1" r:id="rId2"/>
    <sheet name="8.1" sheetId="4" r:id="rId3"/>
    <sheet name="8.3" sheetId="8" r:id="rId4"/>
    <sheet name="3.1" sheetId="9" r:id="rId5"/>
    <sheet name="3.2" sheetId="10" r:id="rId6"/>
    <sheet name="1.7" sheetId="11" r:id="rId7"/>
  </sheets>
  <definedNames>
    <definedName name="_xlnm._FilterDatabase" localSheetId="2" hidden="1">'8.1'!$A$12:$AA$33</definedName>
    <definedName name="_xlnm.Print_Area" localSheetId="0">'1.3'!$A$1:$E$17</definedName>
    <definedName name="_xlnm.Print_Area" localSheetId="1">'1.9'!$A$1:$D$27</definedName>
    <definedName name="_xlnm.Print_Area" localSheetId="2">'8.1'!$A$1:$AA$37</definedName>
    <definedName name="_xlnm.Print_Area" localSheetId="3">'8.3'!$A$1:$D$23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4" l="1"/>
  <c r="M24" i="4"/>
  <c r="M28" i="4"/>
  <c r="S33" i="4"/>
  <c r="P33" i="4"/>
  <c r="T33" i="4"/>
  <c r="M26" i="4"/>
  <c r="M25" i="4"/>
  <c r="M23" i="4"/>
  <c r="M22" i="4"/>
  <c r="T29" i="4" l="1"/>
  <c r="S29" i="4"/>
  <c r="P29" i="4"/>
  <c r="M27" i="4" l="1"/>
  <c r="M20" i="4"/>
  <c r="M19" i="4" l="1"/>
  <c r="M18" i="4"/>
  <c r="M16" i="4"/>
  <c r="M17" i="4"/>
  <c r="M14" i="4"/>
  <c r="M15" i="4"/>
  <c r="M13" i="4"/>
  <c r="M33" i="4" l="1"/>
  <c r="M29" i="4"/>
</calcChain>
</file>

<file path=xl/sharedStrings.xml><?xml version="1.0" encoding="utf-8"?>
<sst xmlns="http://schemas.openxmlformats.org/spreadsheetml/2006/main" count="511" uniqueCount="264">
  <si>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</si>
  <si>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</si>
  <si>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t>Общество с ограниченной ответственностью "Регионэнергосеть"</t>
  </si>
  <si>
    <t xml:space="preserve">N п/п </t>
  </si>
  <si>
    <t>Характеристики и (или) условия деятельности
сетевой организации &lt;1&gt;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</si>
  <si>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</si>
  <si>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</si>
  <si>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линий электропередачи в одноцепном выражении (ЛЭП), км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</si>
  <si>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</si>
  <si>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</si>
  <si>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</si>
  <si>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1.1</t>
  </si>
  <si>
    <t>Число разъединителей и выключателей, шт.</t>
  </si>
  <si>
    <t>Средняя летняя температура, °С</t>
  </si>
  <si>
    <t>Наименование структурной единицы сетевой организации</t>
  </si>
  <si>
    <t>Данные о факте прекращения передачи электрической энергии</t>
  </si>
  <si>
    <t>Вид объекта: КЛ, ВЛ, ПС, ТП, РП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</si>
  <si>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</si>
  <si>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</si>
  <si>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</si>
  <si>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</si>
  <si>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</si>
  <si>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</si>
  <si>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</si>
  <si>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</si>
  <si>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</si>
  <si>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Наименование сетевой организации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</si>
  <si>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</si>
  <si>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</si>
  <si>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</si>
  <si>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</si>
  <si>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энергии/Номер итоговой строки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</si>
  <si>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</si>
  <si>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</si>
  <si>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</si>
  <si>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</si>
  <si>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</si>
  <si>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</si>
  <si>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</si>
  <si>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</si>
  <si>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</si>
  <si>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</si>
  <si>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</si>
  <si>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</si>
  <si>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</si>
  <si>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</si>
  <si>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(6 - 20 кВ)</t>
  </si>
  <si>
    <t>НН (0,22 - 1 кВ)</t>
  </si>
  <si>
    <t>А</t>
  </si>
  <si>
    <t>П</t>
  </si>
  <si>
    <t>ИТОГО по всем прекращениям передачи электрической энергии за отчетный период</t>
  </si>
  <si>
    <t>И</t>
  </si>
  <si>
    <t>x</t>
  </si>
  <si>
    <t>- по ограничениям, связанным с проведением ремонтных работ</t>
  </si>
  <si>
    <t>- по аварийным ограничениям</t>
  </si>
  <si>
    <t>- по внерегламентным отключениям</t>
  </si>
  <si>
    <t>В</t>
  </si>
  <si>
    <t>- по внерегламентным отключениям, учитываемых при расчете индикативных показателей надежности</t>
  </si>
  <si>
    <t>В1</t>
  </si>
  <si>
    <t>Номер группы (m) территориальной сетевой организации по показателю (Пsaidi)</t>
  </si>
  <si>
    <t>Номер группы (m) территориальной сетевой организации по показателю (Пsaifi)</t>
  </si>
  <si>
    <t>Форма 1.3 Расчет показателя средней продолжительности прекращения передачи электрической энергии потрребителям услуг и показателя средней частоты прекращений передачи электрической энергии потребителям услуг сетевой организации.</t>
  </si>
  <si>
    <t>Максимальное за расчетный период регулирования число точек поставки потребителей услуг сетевой организации, шт</t>
  </si>
  <si>
    <t>договоры на энергоснабжение</t>
  </si>
  <si>
    <t>форма 9.1</t>
  </si>
  <si>
    <t>форма 9.2</t>
  </si>
  <si>
    <t>-</t>
  </si>
  <si>
    <t>Утв. приказом Министерства энергетики РФ</t>
  </si>
  <si>
    <t>от 29 ноября 2016 г. № 1256</t>
  </si>
  <si>
    <t>Генеральный директор</t>
  </si>
  <si>
    <t>Костенко И.Е.</t>
  </si>
  <si>
    <t>Должность</t>
  </si>
  <si>
    <t>Ф. И. О.</t>
  </si>
  <si>
    <t>Подпись</t>
  </si>
  <si>
    <r>
      <t xml:space="preserve">Средняя продолжительность прекращения передачи электрической энергии на точку поставки </t>
    </r>
    <r>
      <rPr>
        <b/>
        <sz val="12"/>
        <color theme="1"/>
        <rFont val="Times New Roman"/>
        <family val="1"/>
        <charset val="204"/>
      </rPr>
      <t>(Пsaidi),</t>
    </r>
    <r>
      <rPr>
        <sz val="11"/>
        <color theme="1"/>
        <rFont val="Times New Roman"/>
        <family val="1"/>
        <charset val="204"/>
      </rPr>
      <t xml:space="preserve"> час</t>
    </r>
  </si>
  <si>
    <r>
      <t xml:space="preserve">Средняя частота прекращений передачи электрической энергии на точку поставки </t>
    </r>
    <r>
      <rPr>
        <b/>
        <sz val="12"/>
        <color theme="1"/>
        <rFont val="Times New Roman"/>
        <family val="1"/>
        <charset val="204"/>
      </rPr>
      <t>(Пsaifi)</t>
    </r>
  </si>
  <si>
    <t>Показатель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</si>
  <si>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</t>
  </si>
  <si>
    <t>N п/п</t>
  </si>
  <si>
    <t xml:space="preserve"> Наименование составляющей показателя </t>
  </si>
  <si>
    <t>Метод определения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</si>
  <si>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</si>
  <si>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 соответствии с заключенными договорами по передаче электрической энергии</t>
  </si>
  <si>
    <t>ВН (110 кВ и выше), шт.</t>
  </si>
  <si>
    <t>1.2</t>
  </si>
  <si>
    <t>СН-1 (35 кВ), шт</t>
  </si>
  <si>
    <t>1.3</t>
  </si>
  <si>
    <t>СН-2 (6 - 20 кВ), шт</t>
  </si>
  <si>
    <t>1.4</t>
  </si>
  <si>
    <t>НН (до 1 кВ), шт.</t>
  </si>
  <si>
    <t>Средняя продолжительность прекращения передачи электрической энергии на точку поставки (Пsaidi), час.</t>
  </si>
  <si>
    <t>сумма произведений по столбцу 9 и столбцу 13 Формы 8.1, деленная на значение пункта 1 Формы 8.3 ((  столбец 9 * столбец 13) / пункт 1 Формы 8.3) При этом учитываются только те события, по которым значения в столбце 8 равны "В", а в столбце 27 равны 1</t>
  </si>
  <si>
    <t>Средняя частота прекращений передачи электрической энергии на точку поставки (Пsaifi), шт</t>
  </si>
  <si>
    <t>сумма по столбцу 13 Формы 8.1 и деленная на значение пункта 1 Формы 8.3 (  столбец 13 Формы 8.1 / пункт 1 Формы 8.3) При этом учитываются только те события, по которым значения в столбце 8 равны "В", а в столбце 27 равны 1</t>
  </si>
  <si>
    <t>Средняя продолжительность прекращения передачи электрической энергии при проведении ремонтных работ (Пsaidi), час</t>
  </si>
  <si>
    <t>сумма произведений по столбцу 9 и столбцу 13 Формы 8.1, деленная на значение пункта 1 Формы 8.3 ((  столбец 9 * столбец 13) / пункт 1 Формы 8.3) При этом учитываются только те события, по которым значения в столбце 8 равны "П"</t>
  </si>
  <si>
    <t>Средняя частота прекращений передачи электрической энергии при проведении ремонтных работ (Пsaifi), шт.</t>
  </si>
  <si>
    <t>сумма по столбцу 13 Формы 8.1 и деленная на значение пункта 1 Формы 8.3 (  столбец 13 Формы 8.1 / пункт 1 Формы 8.3) При этом учитываются только те события, по которым значения в столбце 8 равны "П"</t>
  </si>
  <si>
    <t>значение</t>
  </si>
  <si>
    <t xml:space="preserve">Генеральный директор  </t>
  </si>
  <si>
    <t xml:space="preserve"> Костенко И.Е.</t>
  </si>
  <si>
    <t xml:space="preserve">Должность </t>
  </si>
  <si>
    <t xml:space="preserve"> Ф. И. О.</t>
  </si>
  <si>
    <t>Аппарат управления</t>
  </si>
  <si>
    <t>6 кВ</t>
  </si>
  <si>
    <t>нет</t>
  </si>
  <si>
    <t>0;1</t>
  </si>
  <si>
    <t>Форма 3.1 — Отчетные данные для расчета значения показателя</t>
  </si>
  <si>
    <t>качества рассмотрения заявок на технологическое присоединение</t>
  </si>
  <si>
    <t>к сети в период</t>
  </si>
  <si>
    <t>Наименование электросетевой организации (подразделения/филиала)</t>
  </si>
  <si>
    <t>Число, шт.</t>
  </si>
  <si>
    <t>2</t>
  </si>
  <si>
    <t>Число заявок на технологическое присоединение к сети, поданных</t>
  </si>
  <si>
    <t>в соответствии с требованиями нормативных правовых актов,</t>
  </si>
  <si>
    <t>по которым сетевой организацией в соответствующий расчетный</t>
  </si>
  <si>
    <t>период направлен проект договора об осуществлении технологи-</t>
  </si>
  <si>
    <r>
      <t>ческого присоединения заявителей к сети, шт. (N</t>
    </r>
    <r>
      <rPr>
        <vertAlign val="subscript"/>
        <sz val="12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</si>
  <si>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t>ческого присоединения заявителей к сети с нарушением установ-</t>
  </si>
  <si>
    <r>
      <t>ленных сроков его направления, шт. (N</t>
    </r>
    <r>
      <rPr>
        <vertAlign val="superscript"/>
        <sz val="12"/>
        <rFont val="Times New Roman"/>
        <family val="1"/>
        <charset val="204"/>
      </rPr>
      <t>нс</t>
    </r>
    <r>
      <rPr>
        <vertAlign val="subscript"/>
        <sz val="12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</si>
  <si>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t>Показатель качества рассмотрения заявок на технологическое</t>
  </si>
  <si>
    <r>
      <t>присоединение к сети (П</t>
    </r>
    <r>
      <rPr>
        <vertAlign val="subscript"/>
        <sz val="12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</si>
  <si>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t>Форма 3.2 — Отчетные данные для расчета значения показателя</t>
  </si>
  <si>
    <t>качества исполнения договоров об осуществлении технологического</t>
  </si>
  <si>
    <t>присоединения заявителей к сети, в период</t>
  </si>
  <si>
    <t>Число договоров об осуществлении технологического присоединения</t>
  </si>
  <si>
    <t>заявителей к сети, исполненных в соответствующем расчетном</t>
  </si>
  <si>
    <t>периоде, по которым имеется подписанный сторонами акт</t>
  </si>
  <si>
    <r>
      <t>о технологическом присоединении, шт. (N</t>
    </r>
    <r>
      <rPr>
        <vertAlign val="subscript"/>
        <sz val="12"/>
        <rFont val="Times New Roman"/>
        <family val="1"/>
        <charset val="204"/>
      </rPr>
      <t>сд_тпр</t>
    </r>
    <r>
      <rPr>
        <sz val="12"/>
        <rFont val="Times New Roman"/>
        <family val="1"/>
        <charset val="204"/>
      </rPr>
      <t>)</t>
    </r>
  </si>
  <si>
    <t>о технологическом присоединении, по которым произошло</t>
  </si>
  <si>
    <t>нарушение установленных сроков технологического присоединения,</t>
  </si>
  <si>
    <r>
      <t>шт. (N</t>
    </r>
    <r>
      <rPr>
        <vertAlign val="superscript"/>
        <sz val="12"/>
        <rFont val="Times New Roman"/>
        <family val="1"/>
        <charset val="204"/>
      </rPr>
      <t>нс</t>
    </r>
    <r>
      <rPr>
        <vertAlign val="subscript"/>
        <sz val="12"/>
        <rFont val="Times New Roman"/>
        <family val="1"/>
        <charset val="204"/>
      </rPr>
      <t>сд_тпр</t>
    </r>
    <r>
      <rPr>
        <sz val="12"/>
        <rFont val="Times New Roman"/>
        <family val="1"/>
        <charset val="204"/>
      </rPr>
      <t>)</t>
    </r>
  </si>
  <si>
    <t>Показатель качества исполнения договоров об осуществлении</t>
  </si>
  <si>
    <r>
      <t>технологического присоединения заявителей к сети  (П</t>
    </r>
    <r>
      <rPr>
        <vertAlign val="subscript"/>
        <sz val="12"/>
        <rFont val="Times New Roman"/>
        <family val="1"/>
        <charset val="204"/>
      </rPr>
      <t>нс_тпр</t>
    </r>
    <r>
      <rPr>
        <sz val="12"/>
        <rFont val="Times New Roman"/>
        <family val="1"/>
        <charset val="204"/>
      </rPr>
      <t>)</t>
    </r>
  </si>
  <si>
    <t>10 кВ</t>
  </si>
  <si>
    <t xml:space="preserve"> 3.4.12.5 Прочие воздействия неблагоприятных природных явлений</t>
  </si>
  <si>
    <t>4.3 Нарушение механического соединения</t>
  </si>
  <si>
    <t xml:space="preserve"> 3.4.9.1 Отключение (повреждение) оборудования в смежной электрической сети</t>
  </si>
  <si>
    <t>ТП, ВЛ</t>
  </si>
  <si>
    <t>Форма 1.7 Предложения электросетевой организации по плановым</t>
  </si>
  <si>
    <t>значениям показателей надежности и качества услуг на каждый</t>
  </si>
  <si>
    <t>расчетный период регулирования в пределах долгосрочного</t>
  </si>
  <si>
    <t>периода регулирования*</t>
  </si>
  <si>
    <t>Наименование электросетевой организации</t>
  </si>
  <si>
    <t>Мероприятия,</t>
  </si>
  <si>
    <t>Описание</t>
  </si>
  <si>
    <t>Значение показателя, годы:</t>
  </si>
  <si>
    <t>направленные</t>
  </si>
  <si>
    <t>(обоснование)</t>
  </si>
  <si>
    <t>на улучшение</t>
  </si>
  <si>
    <t>показателя**</t>
  </si>
  <si>
    <t>Показатель средней</t>
  </si>
  <si>
    <t>Планово-предупредительный ремонт ВЛ/КЛ 6-10 кВ и ТП 6-10/0,4 кВ</t>
  </si>
  <si>
    <t>продолжительности</t>
  </si>
  <si>
    <t>прекращений</t>
  </si>
  <si>
    <t>передачи</t>
  </si>
  <si>
    <t>электрической</t>
  </si>
  <si>
    <t>энергии на точку</t>
  </si>
  <si>
    <t>поставки (Пsaidi)</t>
  </si>
  <si>
    <t>частоты прекращений</t>
  </si>
  <si>
    <t>передачи электрической</t>
  </si>
  <si>
    <t>поставки (Пsaifi)</t>
  </si>
  <si>
    <t>Показатель уровня</t>
  </si>
  <si>
    <t>качества</t>
  </si>
  <si>
    <t>осуществляемого</t>
  </si>
  <si>
    <t>технологического</t>
  </si>
  <si>
    <r>
      <t>присоединения (П</t>
    </r>
    <r>
      <rPr>
        <vertAlign val="subscript"/>
        <sz val="12"/>
        <rFont val="Times New Roman"/>
        <family val="1"/>
        <charset val="204"/>
      </rPr>
      <t>тпр</t>
    </r>
    <r>
      <rPr>
        <sz val="12"/>
        <rFont val="Times New Roman"/>
        <family val="1"/>
        <charset val="204"/>
      </rPr>
      <t>)</t>
    </r>
  </si>
  <si>
    <r>
      <rPr>
        <sz val="8"/>
        <rFont val="Arial Cyr"/>
        <charset val="204"/>
      </rPr>
      <t>* </t>
    </r>
    <r>
      <rPr>
        <sz val="8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</si>
  <si>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sz val="8"/>
        <rFont val="Arial Cyr"/>
        <charset val="204"/>
      </rPr>
      <t>** </t>
    </r>
    <r>
      <rPr>
        <sz val="8"/>
        <rFont val="Times New Roman"/>
        <family val="1"/>
        <charset val="204"/>
      </rPr>
      <t>Информация предоставляется справочно.</t>
    </r>
  </si>
  <si>
    <t>ПС№4 от Ф-6-9 от Кемеровской ТЭЦ</t>
  </si>
  <si>
    <t xml:space="preserve">ПС№4 -6/0,4 кВ </t>
  </si>
  <si>
    <t xml:space="preserve"> 3.4.8Воздействие посторонних лиц и организаций, не участвующих в технологическом процессе</t>
  </si>
  <si>
    <t>4.4 Внешнее механическое воздействие</t>
  </si>
  <si>
    <t>ТП-144П, ТП-111П, ТП-358П, ТП-372П от Ф-10-3-Ч от ПС Нацмен</t>
  </si>
  <si>
    <t>ВЛ-10 кВ, ТП-144П, ТП-111П, ТП-358П, ТП-372П</t>
  </si>
  <si>
    <t>ТП-390П, от Ф-10-8-ПД от ПС Щегловская</t>
  </si>
  <si>
    <t xml:space="preserve">ТП-390П, ВЛ-10 кВ </t>
  </si>
  <si>
    <t>11 ч. 00 мин.</t>
  </si>
  <si>
    <t>КЛ</t>
  </si>
  <si>
    <t>факт 2022</t>
  </si>
  <si>
    <t>ТП-344П, 358П от Ф-10-6-А от ПС Рудничная</t>
  </si>
  <si>
    <t>06ч. 00 мин.; 25 февраля 2022</t>
  </si>
  <si>
    <t>13ч. 48 мин.; 25 февраля 2022</t>
  </si>
  <si>
    <t>7 ч. 48 мин.</t>
  </si>
  <si>
    <t xml:space="preserve">ВЛ 10 кВ, ТП-344П, ТП-358П </t>
  </si>
  <si>
    <t>№1 от 25.02.2022</t>
  </si>
  <si>
    <t>ТП-104П, 555П от Ф-10-3-Я от ПС Весенняя</t>
  </si>
  <si>
    <t>11ч. 10 мин.; 23 марта 2022</t>
  </si>
  <si>
    <t>11ч. 27 мин.; 23 марта 2022</t>
  </si>
  <si>
    <t>0 ч. 17 мин.</t>
  </si>
  <si>
    <t xml:space="preserve">ТП-104П, 555П, ВЛ-10 кВ </t>
  </si>
  <si>
    <t>№2 от 23.03.2022</t>
  </si>
  <si>
    <t>ТП-396П, 397П, ДСК от Ф-10-1-ПД от ПС Колмогоровская</t>
  </si>
  <si>
    <t>14ч. 20 мин.; 12 апреля 2022</t>
  </si>
  <si>
    <t>16ч. 57 мин.; 12 апреля 2022</t>
  </si>
  <si>
    <t>2 ч. 37 мин.</t>
  </si>
  <si>
    <t xml:space="preserve">ТП-396П, 397П, ДСК, ВЛ-10 кВ </t>
  </si>
  <si>
    <t>№3 от 12.04.2022</t>
  </si>
  <si>
    <t>15ч. 09 мин.; 20 апреля 2022</t>
  </si>
  <si>
    <t>18ч. 27 мин.; 20 апреля 2022</t>
  </si>
  <si>
    <t>3 ч. 18 мин.</t>
  </si>
  <si>
    <t>№4 от 20.04.2022</t>
  </si>
  <si>
    <t>ТП-387П, от Ф-10-10-МП от ПС Камышинская</t>
  </si>
  <si>
    <t>11ч. 14 мин.; 07 мая 2022</t>
  </si>
  <si>
    <t>11ч. 00 мин.; 08 мая 2022</t>
  </si>
  <si>
    <t>23 ч. 46 мин.</t>
  </si>
  <si>
    <t xml:space="preserve">ТП-387П, ВЛ-10 кВ </t>
  </si>
  <si>
    <t>№5 от 08.05.2022</t>
  </si>
  <si>
    <t>ТП-340П, ТП-496П, ТП-558П, ТП-751П от Ф-10-20-МП от ПС Водозабор</t>
  </si>
  <si>
    <t>13ч. 00 мин.; 14 июня 2022</t>
  </si>
  <si>
    <t>19ч. 09 мин.; 14 июня 2022</t>
  </si>
  <si>
    <t>06 ч. 09 мин.</t>
  </si>
  <si>
    <t>ВЛ-10 кВ, ТП-340П, ТП-496П, ТП-558П, ТП-751П</t>
  </si>
  <si>
    <t>№6 от 14.06.2022</t>
  </si>
  <si>
    <t>ТП-560П от Ф-10-14-МП от ПС Восточная</t>
  </si>
  <si>
    <t>16ч. 01 мин.; 17 июня 2022</t>
  </si>
  <si>
    <t>17ч. 45 мин.; 17 июня 2022</t>
  </si>
  <si>
    <t>01 ч. 44 мин.</t>
  </si>
  <si>
    <t xml:space="preserve">ТП-560П, ВЛ-10 кВ </t>
  </si>
  <si>
    <t>№7 от 17.06.2022</t>
  </si>
  <si>
    <t>20ч. 50 мин.; 26 июня 2022</t>
  </si>
  <si>
    <t>12ч. 00 мин.; 27 июня 2022</t>
  </si>
  <si>
    <t>15 ч. 10 мин.</t>
  </si>
  <si>
    <t>№8 от 27.06.2022</t>
  </si>
  <si>
    <t>05ч. 37 мин.; 04 июля 2022</t>
  </si>
  <si>
    <t>18ч. 30 мин.; 04 июля 2022</t>
  </si>
  <si>
    <t>12 ч. 53 мин.</t>
  </si>
  <si>
    <t>№9 от 04.07.2022</t>
  </si>
  <si>
    <t>07ч. 23 мин.; 12 июля 2022</t>
  </si>
  <si>
    <t>13ч. 29 мин.; 12 июля 2022</t>
  </si>
  <si>
    <t>06 ч. 06 мин.</t>
  </si>
  <si>
    <t>№10 от 12.07.2022</t>
  </si>
  <si>
    <t>12ч. 00 мин.; 25 сентября 2022</t>
  </si>
  <si>
    <t>17ч. 30 мин.; 18 октября 2022</t>
  </si>
  <si>
    <t>22ч. 06 мин.; 18 октября 2022</t>
  </si>
  <si>
    <t>04 ч. 36 мин.</t>
  </si>
  <si>
    <t>11ч. 27 мин.; 23 октября 2022</t>
  </si>
  <si>
    <t>18ч. 03 мин.; 23 октября 2022</t>
  </si>
  <si>
    <t>06 ч. 36 мин.</t>
  </si>
  <si>
    <t>№12 от 18.10.2022</t>
  </si>
  <si>
    <t>№13 от 23.10.2022</t>
  </si>
  <si>
    <t>01ч. 00 мин.; 09 ноября 2022</t>
  </si>
  <si>
    <t>12ч. 00 мин.; 09 ноября 2022</t>
  </si>
  <si>
    <t>№14 от 09.11.2022</t>
  </si>
  <si>
    <t>ТП-286П, от Ф-10-2-Г от ПС Силинская</t>
  </si>
  <si>
    <t>18ч. 40 мин.; 12 ноября 2022</t>
  </si>
  <si>
    <t>19ч. 45 мин.; 12 ноября 2022</t>
  </si>
  <si>
    <t>1 ч. 05 мин.</t>
  </si>
  <si>
    <t xml:space="preserve">ТП-286П,  ВЛ-10 кВ </t>
  </si>
  <si>
    <t>№15 от 12.11.2022</t>
  </si>
  <si>
    <t>02ч. 00 мин.; 21 ноября 2022</t>
  </si>
  <si>
    <t>10ч. 30 мин.; 21 ноября 2022</t>
  </si>
  <si>
    <t>08 ч. 30 мин.</t>
  </si>
  <si>
    <t>№16 от 21.11.2022</t>
  </si>
  <si>
    <t>Форма 8.1.* Журнал учета данных первичной информации по всем прекращениям передачи электрической энергии произошедших на объектах сетевой организации за 12 месяцев  2022 года</t>
  </si>
  <si>
    <t>№11 от 26.09.2022</t>
  </si>
  <si>
    <t>5ч. 10 мин.; 26 сентября 2022</t>
  </si>
  <si>
    <t>17 ч. 10 мин.</t>
  </si>
  <si>
    <t>128 ч. 09 мин.</t>
  </si>
  <si>
    <t>65 ч. 47 мин.</t>
  </si>
  <si>
    <t>http://www.pogodaiklimat.ru/monitor.php?id=29645&amp;month=7&amp;year=2022</t>
  </si>
  <si>
    <t>Асабаев Р.И.8-16/БП от 01.07.2016 г.; Грецингер И. Ю. 18-16/БП от 14.10.2016 г.; ИП Понутриева В.П. 2-16/БП от 01.07.2016 г.; Кемеровский НИИСХ-филиал СФНЦА РАН 9-16/БП от 01.07.2016 г.; Кудряшова О.С. 6-16/БП от 01.07.2016 г.; Лапутева Н.В. 12-16/БП от 01.07.2016 г.; ООО "Гостиный двор" 10-16/БП от 01.07.2016 г.; ОАО "Кемеровоплем" 1-16/БП от 01.07.2016 г.; ООО "Селяна" 11-16/БП от 01.07.2016 г.; ООО "СХП Новые зори" 13-16/БП от 01.07.2016 г.; ООО "Яшкинская птицефабрика" 14-16/БП от 01.07.2016 г.; Местная религиозная организация Православный приход Храма святого мученика Трифона Металлплощадка Кемеровского района Кемеровской области Кемеровской епархии Русской православной Церкви (Московский патриархат) 4-16/БП от 01.07.2016 г.; СТ Березка-2 при Кемеровской областной администрации 5-16/БП от 01.07.2016 г.; ООО "УК Ягуновское" 7-16/БП от 01.07.2016 г.;ИП Ядадияев Р.Х. 15-16/БП-1 от 01.07.2016 г.; ООО Селяна 11-16/БП от 01.07.2016 г.; ООО "Энтеко-Строй" 25-17/БП от 08.02.2017 г.; Горин Д.А. 17-16/БП от 14.10.2016 г.; ИП Сафонов Д.М. 21-17/БП от 08.02.2017 г.; СНТ СН "Луч" 23-17/БП от 08.02.2017 г.; Сеть СНТ "Бодрость" 24-17/БП от 08.02.2017 г.; СНТ Аппарат 26-17/БП от 01.04.2017 г.; СНТ "Синильга" 27-17/БП от 01.04.2017 г.; СТ Рябинка 29-17/БП от 01.04.2017 г.; СНТ КВВКУС 30-17/БП от 01.06.2017 г.; СНТ Рассвет-2 31-17/БП от 01.06.2017 г.; СНТ "Химстроевец" 32-17/БП от 01.06.2017 г.; СНТ СН "Астра" 33-17/БП от 01.06.2017 г.; ТСН "Метеор" 34-17/БП от 01.06.2017 г.; СНТ "Издатель" 35-17/БП от 01.06.2017 г.; СНТ "Вишневый сад" 36-17/БП от 01.06.2017 г.; СНТ "Технолог-2" 19-17/БП от 08.02.2017 г.; ООО "СибСпецСтрой" 16-16/А от 01.07.2016 г.; ИП Доманов М.Н. 3-16/БП от 01.07.2016 г.; ИП Чудинов Д.В. 40-18/БП от 01.02.2018г.; Моисеев Е.Ю. 43-18/БП от 01.04.2018; ООО "Орион" 50-18/БП от 30.11.2018г.; ООО "ПромЭкоТехнологии" 48-18/БП от 01.08.2018г.; СНТ "Политехник" 41-18/БП от 01.02.2018г.; СНТ "Орбита" 49-18/БП от 01.11.2018г.; Кобзева Н.И. 39-18/БП от 01.02.2018г.; Чадин А.В. 45-18/БП от 01.07.2018г.; ООО "Колос" 37-18/А от 01.03.2018г.; ООО "СибГравий" 47-18/А от 01.07.2018г.; Ворошилин И.В. 53-19/БП от 01.08.2019г.; Галямова Е. А. 55-19/БП от 01.09.2019г.; ИП Никогосян П.П. 52-19/БП от 01.08.2019г.; Казыцын А.Н. 58-20/БП от 01.03.2020г.; Лазарев А.А., Баранников М.К. 63-20/БП от 15.05.2020г.; Малашкина Е.П. 65-20/БП от 01.06.2020г.; Малюгина Г.А. 62-20/БП от 01.04.2020г.; ООО "Инком" 57-20/БП от 01.03.2020г.; ООО "ТЦ - Рубин" 59-20/БП от 01.03.2020г.; Хаблюк И.В. 60-20/БП от 01.03.2020г.; Хачатрян М.Б. 64-20/БП от 01.06.2020г.; Язькова Б.А. 51-19/БП от 01.08.2019г.; Бакалов М.А. 68-21/БП от 01.07.2021г.; Гузовская М.А. 67-21/БП от 01.04.2021г.; ООО «Карьер Известковый» 56-20/А от 01.03.2020г.; ООО "АБЗ-1" 75 от 01.10.2022г.; ООО СП "Гефест" 73-22/БП от 17.08.2022г., ООО "Мега-групп" 76-22/БП от 01.10.2022г.; ООО ТПК "Сибирский лес" 72-22/БП от 01.08.2022г.</t>
  </si>
  <si>
    <t>Асабаев Р.И.8-16/БП от 01.07.2016 г.; Грецингер И. Ю. 18-16/БП от 14.10.2016 г.; ИП Понутриева В.П. 2-16/БП от 01.07.2016 г.; Кемеровский НИИСХ-филиал СФНЦА РАН 9-16/БП от 01.07.2016 г.; Кудряшова О.С. 6-16/БП от 01.07.2016 г.; Лапутева Н.В. 12-16/БП от 01.07.2016 г.; ООО "Гостиный двор" 10-16/БП от 01.07.2016 г.; ОАО "Кемеровоплем" 1-16/БП от 01.07.2016 г.; ООО "Селяна" 11-16/БП от 01.07.2016 г.; ООО "СХП Новые зори" 13-16/БП от 01.07.2016 г.; ООО "Яшкинская птицефабрика" 14-16/БП от 01.07.2016 г.; Местная религиозная организация Православный приход Храма святого мученика Трифона Металлплощадка Кемеровского района Кемеровской области Кемеровской епархии Русской православной Церкви (Московский патриархат) 4-16/БП от 01.07.2016 г.; СТ Березка-2 при Кемеровской областной администрации 5-16/БП от 01.07.2016 г.; ООО "УК Ягуновское" 7-16/БП от 01.07.2016 г.;ИП Ядадияев Р.Х. 15-16/БП-1 от 01.07.2016 г.; ООО Селяна 11-16/БП от 01.07.2016 г.; ООО "Энтеко-Строй" 25-17/БП от 08.02.2017 г.; Горин Д.А. 17-16/БП от 14.10.2016 г.; ИП Сафонов Д.М. 21-17/БП от 08.02.2017 г.; СНТ СН "Луч" 23-17/БП от 08.02.2017 г.; Сеть СНТ "Бодрость" 24-17/БП от 08.02.2017 г.; СНТ Аппарат 26-17/БП от 01.04.2017 г.; СНТ "Синильга" 27-17/БП от 01.04.2017 г.; СТ Рябинка 29-17/БП от 01.04.2017 г.; СНТ КВВКУС 30-17/БП от 01.06.2017 г.; СНТ Рассвет-2 31-17/БП от 01.06.2017 г.; СНТ "Химстроевец" 32-17/БП от 01.06.2017 г.; СНТ СН "Астра" 33-17/БП от 01.06.2017 г.; ТСН "Метеор" 34-17/БП от 01.06.2017 г.; СНТ "Издатель" 35-17/БП от 01.06.2017 г.; СНТ "Вишневый сад" 36-17/БП от 01.06.2017 г.; СНТ "Технолог-2" 19-17/БП от 08.02.2017 г.; ООО "СибСпецСтрой" 16-16/А от 01.07.2016 г.; ИП Доманов М.Н. 3-16/БП от 01.07.2016 г.;  ИП Чудинов Д.В. 40-18/БП от 01.02.2018г.; Моисеев Е.Ю. 43-18/БП от 01.04.2018; ООО "Орион" 50-18/БП от 30.11.2018г.; ООО "ПромЭкоТехнологии" 48-18/БП от 01.08.2018г.; СНТ "Политехник" 41-18/БП от 01.02.2018г.; СНТ "Орбита" 49-18/БП от 01.11.2018г.; Кобзева Н.И. 39-18/БП от 01.02.2018г.; Чадин А.В. 45-18/БП от 01.07.2018г.; ООО "Колос" 37-18/А от 01.03.2018г.; ООО "СибГравий" 47-18/А от 01.07.2018г.; Ворошилин И.В. 53-19/БП от 01.08.2019г.; Галямова Е. А. 55-19/БП от 01.09.2019г.; ИП Никогосян П.П. 52-19/БП от 01.08.2019г.; Казыцын А.Н. 58-20/БП от 01.03.2020г.; Лазарев А.А., Баранников М.К. 63-20/БП от 15.05.2020г.; Малашкина Е.П. 65-20/БП от 01.06.2020г.; Малюгина Г.А. 62-20/БП от 01.04.2020г.; ООО "Инком" 57-20/БП от 01.03.2020г.; ООО "ТЦ - Рубин" 59-20/БП от 01.03.2020г.; Хаблюк И.В. 60-20/БП от 01.03.2020г.; Хачатрян М.Б. 64-20/БП от 01.06.2020г.; ООО «УК ИнвестФинанс» 66-20/БП от 01.10.2020г.; Язькова Б.А. 51-19/БП от 01.08.2019г.; Бакалов М.А. 68-21/БП от 01.07.2021г.; Гузовская М.А. 67-21/БП от 01.04.2021г.; ООО «Карьер Известковый» 56-20/А от 01.03.2020г.; ООО "АБЗ-1" 75 от 01.10.2022г.; ООО СП "Гефест" 73-22/БП от 17.08.2022г., ООО "Мега-групп" 76-22/БП от 01.10.2022г.; ООО ТПК "Сибирский лес" 72-22/БП от 01.08.2022г.</t>
  </si>
  <si>
    <t>Кемеровский НИИСХ-филиал СФНЦА РАН 9-16/БП от 01.07.2016 г.; Кудряшова О.С. 6-16/БП от 01.07.2016 г.; Местная религиозная организация Православный приход Храма святого мученика Трифона Металлплощадка Кемеровского района Кемеровской области Кемеровской епархии Русской православной Церкви (Московский патриархат) 4-16/БП от 01.07.2016 г.; ООО "КШС" 46-18/БП от 01.03.2018г.; ООО "Энтеко-Строй" 25-17/БП от 08.02.2017 г.; Сеть СНТ "Бодрость" 24-17/БП от 08.02.2017 г.; Горин Д.А. 17-16/БП от 14.10.2016 г.; ООО "СибСпецСтрой" 16-16/А от 01.07.2016 г.;  ООО "Элинар" 44-18/А от 01.06.2018г.; ООО «Карьер Известковый» 56-20/А от 01.03.2020г.; ООО "Автомобилист" 71-21/БП от 10.08.2021 г.; ООО "АБЗ-1" 75 от 01.10.2022г; ООО «УК ИнвестФинанс» 66-20/БП от 01.10.2020г.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</si>
</sst>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/>
    <xf numFmtId="0" fontId="6" fillId="0" borderId="0" xfId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6" fillId="0" borderId="0" xfId="1" applyFont="1" applyAlignment="1" applyProtection="1"/>
    <xf numFmtId="49" fontId="1" fillId="0" borderId="0" xfId="0" applyNumberFormat="1" applyFont="1"/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49" fontId="2" fillId="0" borderId="0" xfId="0" applyNumberFormat="1" applyFont="1" applyAlignment="1">
      <alignment horizontal="justify"/>
    </xf>
    <xf numFmtId="49" fontId="6" fillId="0" borderId="0" xfId="1" applyNumberFormat="1" applyFont="1" applyAlignment="1" applyProtection="1">
      <alignment horizontal="justify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2" xfId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1" fillId="0" borderId="2" xfId="0" applyFont="1" applyBorder="1" applyAlignment="1">
      <alignment wrapText="1"/>
    </xf>
    <xf numFmtId="0" fontId="2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" fillId="2" borderId="0" xfId="0" applyFont="1" applyFill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12" xfId="0" applyNumberFormat="1" applyFont="1" applyBorder="1" applyAlignment="1">
      <alignment horizontal="left"/>
    </xf>
    <xf numFmtId="49" fontId="8" fillId="0" borderId="18" xfId="0" applyNumberFormat="1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49" fontId="8" fillId="0" borderId="17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8" fillId="0" borderId="19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arant.ru/products/ipo/prime/doc/71478114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arant.ru/products/ipo/prime/doc/71478114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view="pageBreakPreview" zoomScaleNormal="100" zoomScaleSheetLayoutView="100" workbookViewId="0">
      <selection activeCell="F1" sqref="F1"/>
    </sheetView>
  </sheetViews>
  <sheetFormatPr defaultColWidth="9.109375" defaultRowHeight="13.8" x14ac:dyDescent="0.25"/>
  <cols>
    <col min="1" max="1" width="7.88671875" style="10" customWidth="1"/>
    <col min="2" max="2" width="32.5546875" style="10" customWidth="1"/>
    <col min="3" max="3" width="19" style="10" customWidth="1"/>
    <col min="4" max="4" width="12.44140625" style="10" customWidth="1"/>
    <col min="5" max="16384" width="9.109375" style="10"/>
  </cols>
  <sheetData>
    <row r="1" spans="1:10" x14ac:dyDescent="0.25">
      <c r="A1" s="52" t="s">
        <v>67</v>
      </c>
      <c r="B1" s="52"/>
      <c r="C1" s="52"/>
      <c r="D1" s="52"/>
      <c r="E1" s="52"/>
    </row>
    <row r="2" spans="1:10" x14ac:dyDescent="0.25">
      <c r="C2" s="52" t="s">
        <v>68</v>
      </c>
      <c r="D2" s="52"/>
      <c r="E2" s="52"/>
    </row>
    <row r="5" spans="1:10" ht="85.5" customHeight="1" x14ac:dyDescent="0.25">
      <c r="A5" s="55" t="s">
        <v>61</v>
      </c>
      <c r="B5" s="55"/>
      <c r="C5" s="55"/>
      <c r="D5" s="55"/>
      <c r="E5" s="55"/>
      <c r="F5" s="8"/>
      <c r="G5" s="8"/>
      <c r="H5" s="8"/>
      <c r="I5" s="8"/>
      <c r="J5" s="8"/>
    </row>
    <row r="6" spans="1:10" s="1" customFormat="1" ht="15" customHeight="1" x14ac:dyDescent="0.25">
      <c r="A6" s="53" t="s">
        <v>2</v>
      </c>
      <c r="B6" s="53"/>
      <c r="C6" s="53"/>
      <c r="D6" s="53"/>
      <c r="E6" s="53"/>
    </row>
    <row r="7" spans="1:10" s="1" customFormat="1" ht="24.75" customHeight="1" x14ac:dyDescent="0.25">
      <c r="A7" s="54" t="s">
        <v>1</v>
      </c>
      <c r="B7" s="54"/>
      <c r="C7" s="54"/>
      <c r="D7" s="54"/>
      <c r="E7" s="54"/>
      <c r="F7" s="15"/>
      <c r="G7" s="15"/>
      <c r="H7" s="15"/>
    </row>
    <row r="9" spans="1:10" ht="60" customHeight="1" x14ac:dyDescent="0.25">
      <c r="B9" s="57" t="s">
        <v>62</v>
      </c>
      <c r="C9" s="57"/>
      <c r="D9" s="56">
        <v>104</v>
      </c>
      <c r="E9" s="56"/>
    </row>
    <row r="10" spans="1:10" ht="67.5" customHeight="1" x14ac:dyDescent="0.25">
      <c r="B10" s="57" t="s">
        <v>74</v>
      </c>
      <c r="C10" s="57"/>
      <c r="D10" s="56">
        <v>3.4624999999999999</v>
      </c>
      <c r="E10" s="56"/>
    </row>
    <row r="11" spans="1:10" ht="67.5" customHeight="1" x14ac:dyDescent="0.25">
      <c r="B11" s="57" t="s">
        <v>75</v>
      </c>
      <c r="C11" s="57"/>
      <c r="D11" s="56">
        <v>0.31730000000000003</v>
      </c>
      <c r="E11" s="56"/>
    </row>
    <row r="16" spans="1:10" x14ac:dyDescent="0.25">
      <c r="B16" s="3" t="s">
        <v>69</v>
      </c>
      <c r="C16" s="3" t="s">
        <v>70</v>
      </c>
      <c r="D16" s="3"/>
    </row>
    <row r="17" spans="2:4" x14ac:dyDescent="0.25">
      <c r="B17" s="2" t="s">
        <v>71</v>
      </c>
      <c r="C17" s="2" t="s">
        <v>72</v>
      </c>
      <c r="D17" s="2" t="s">
        <v>73</v>
      </c>
    </row>
  </sheetData>
  <mergeCells count="11">
    <mergeCell ref="D9:E9"/>
    <mergeCell ref="D10:E10"/>
    <mergeCell ref="D11:E11"/>
    <mergeCell ref="B9:C9"/>
    <mergeCell ref="B10:C10"/>
    <mergeCell ref="B11:C11"/>
    <mergeCell ref="A1:E1"/>
    <mergeCell ref="C2:E2"/>
    <mergeCell ref="A6:E6"/>
    <mergeCell ref="A7:E7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"/>
  <sheetViews>
    <sheetView view="pageBreakPreview" zoomScale="80" zoomScaleNormal="100" zoomScaleSheetLayoutView="80" workbookViewId="0">
      <selection activeCell="E1" sqref="E1"/>
    </sheetView>
  </sheetViews>
  <sheetFormatPr defaultColWidth="9.109375" defaultRowHeight="13.8" x14ac:dyDescent="0.25"/>
  <cols>
    <col min="1" max="1" width="9.109375" style="1"/>
    <col min="2" max="2" width="39.44140625" style="1" customWidth="1"/>
    <col min="3" max="3" width="36.6640625" style="1" customWidth="1"/>
    <col min="4" max="4" width="74.44140625" style="1" customWidth="1"/>
    <col min="5" max="16384" width="9.109375" style="1"/>
  </cols>
  <sheetData>
    <row r="1" spans="1:5" ht="30" customHeight="1" x14ac:dyDescent="0.25">
      <c r="B1" s="10"/>
      <c r="C1" s="10"/>
      <c r="D1" s="9" t="s">
        <v>67</v>
      </c>
      <c r="E1" s="10"/>
    </row>
    <row r="2" spans="1:5" ht="16.5" customHeight="1" x14ac:dyDescent="0.25">
      <c r="A2" s="10"/>
      <c r="B2" s="10"/>
      <c r="D2" s="9" t="s">
        <v>68</v>
      </c>
      <c r="E2" s="10"/>
    </row>
    <row r="3" spans="1:5" ht="16.5" customHeight="1" x14ac:dyDescent="0.25">
      <c r="A3" s="10"/>
      <c r="B3" s="10"/>
      <c r="D3" s="9"/>
      <c r="E3" s="10"/>
    </row>
    <row r="4" spans="1:5" ht="16.5" customHeight="1" x14ac:dyDescent="0.25">
      <c r="A4" s="10"/>
      <c r="B4" s="10"/>
      <c r="D4" s="9"/>
      <c r="E4" s="10"/>
    </row>
    <row r="5" spans="1:5" ht="16.5" customHeight="1" x14ac:dyDescent="0.25">
      <c r="A5" s="58" t="s">
        <v>0</v>
      </c>
      <c r="B5" s="58"/>
      <c r="C5" s="58"/>
      <c r="D5" s="58"/>
      <c r="E5" s="10"/>
    </row>
    <row r="6" spans="1:5" ht="16.5" customHeight="1" x14ac:dyDescent="0.25">
      <c r="A6" s="58"/>
      <c r="B6" s="58"/>
      <c r="C6" s="58"/>
      <c r="D6" s="58"/>
      <c r="E6" s="10"/>
    </row>
    <row r="7" spans="1:5" x14ac:dyDescent="0.25">
      <c r="A7" s="53" t="s">
        <v>2</v>
      </c>
      <c r="B7" s="53"/>
      <c r="C7" s="53"/>
      <c r="D7" s="53"/>
    </row>
    <row r="8" spans="1:5" ht="24.75" customHeight="1" x14ac:dyDescent="0.25">
      <c r="A8" s="54" t="s">
        <v>1</v>
      </c>
      <c r="B8" s="54"/>
      <c r="C8" s="54"/>
      <c r="D8" s="54"/>
    </row>
    <row r="9" spans="1:5" ht="75" customHeight="1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5" ht="319.2" customHeight="1" x14ac:dyDescent="0.25">
      <c r="A10" s="4">
        <v>1</v>
      </c>
      <c r="B10" s="6" t="s">
        <v>7</v>
      </c>
      <c r="C10" s="4">
        <v>65.91</v>
      </c>
      <c r="D10" s="46" t="s">
        <v>261</v>
      </c>
    </row>
    <row r="11" spans="1:5" ht="89.4" customHeight="1" x14ac:dyDescent="0.25">
      <c r="A11" s="5" t="s">
        <v>11</v>
      </c>
      <c r="B11" s="6" t="s">
        <v>8</v>
      </c>
      <c r="C11" s="126">
        <v>17.760000000000002</v>
      </c>
      <c r="D11" s="45" t="s">
        <v>263</v>
      </c>
    </row>
    <row r="12" spans="1:5" ht="55.2" x14ac:dyDescent="0.25">
      <c r="A12" s="4">
        <v>2</v>
      </c>
      <c r="B12" s="6" t="s">
        <v>9</v>
      </c>
      <c r="C12" s="127">
        <v>26.95</v>
      </c>
      <c r="D12" s="4" t="s">
        <v>66</v>
      </c>
    </row>
    <row r="13" spans="1:5" ht="27.6" x14ac:dyDescent="0.25">
      <c r="A13" s="4">
        <v>3</v>
      </c>
      <c r="B13" s="6" t="s">
        <v>10</v>
      </c>
      <c r="C13" s="4">
        <v>104</v>
      </c>
      <c r="D13" s="4" t="s">
        <v>63</v>
      </c>
    </row>
    <row r="14" spans="1:5" ht="332.4" customHeight="1" x14ac:dyDescent="0.25">
      <c r="A14" s="4">
        <v>4</v>
      </c>
      <c r="B14" s="6" t="s">
        <v>12</v>
      </c>
      <c r="C14" s="128">
        <v>305</v>
      </c>
      <c r="D14" s="45" t="s">
        <v>262</v>
      </c>
    </row>
    <row r="15" spans="1:5" ht="77.25" customHeight="1" x14ac:dyDescent="0.3">
      <c r="A15" s="4">
        <v>5</v>
      </c>
      <c r="B15" s="6" t="s">
        <v>13</v>
      </c>
      <c r="C15" s="4">
        <v>17.899999999999999</v>
      </c>
      <c r="D15" s="37" t="s">
        <v>260</v>
      </c>
    </row>
    <row r="16" spans="1:5" ht="49.5" customHeight="1" x14ac:dyDescent="0.25">
      <c r="A16" s="4">
        <v>6</v>
      </c>
      <c r="B16" s="6" t="s">
        <v>59</v>
      </c>
      <c r="C16" s="4">
        <v>6</v>
      </c>
      <c r="D16" s="44" t="s">
        <v>64</v>
      </c>
    </row>
    <row r="17" spans="1:4" ht="41.4" x14ac:dyDescent="0.25">
      <c r="A17" s="4">
        <v>7</v>
      </c>
      <c r="B17" s="6" t="s">
        <v>60</v>
      </c>
      <c r="C17" s="4">
        <v>7</v>
      </c>
      <c r="D17" s="44" t="s">
        <v>65</v>
      </c>
    </row>
    <row r="18" spans="1:4" x14ac:dyDescent="0.25">
      <c r="A18" s="13"/>
      <c r="B18" s="14"/>
      <c r="C18" s="13"/>
    </row>
    <row r="19" spans="1:4" x14ac:dyDescent="0.25">
      <c r="A19" s="13"/>
      <c r="B19" s="14"/>
      <c r="C19" s="13"/>
    </row>
    <row r="20" spans="1:4" x14ac:dyDescent="0.25">
      <c r="B20" s="11"/>
    </row>
    <row r="21" spans="1:4" x14ac:dyDescent="0.25">
      <c r="B21" s="12"/>
    </row>
    <row r="22" spans="1:4" x14ac:dyDescent="0.25">
      <c r="B22" s="3" t="s">
        <v>69</v>
      </c>
      <c r="C22" s="3" t="s">
        <v>70</v>
      </c>
      <c r="D22" s="3"/>
    </row>
    <row r="23" spans="1:4" x14ac:dyDescent="0.25">
      <c r="B23" s="2" t="s">
        <v>71</v>
      </c>
      <c r="C23" s="2" t="s">
        <v>72</v>
      </c>
      <c r="D23" s="2" t="s">
        <v>73</v>
      </c>
    </row>
  </sheetData>
  <mergeCells count="3">
    <mergeCell ref="A8:D8"/>
    <mergeCell ref="A7:D7"/>
    <mergeCell ref="A5:D6"/>
  </mergeCells>
  <hyperlinks>
    <hyperlink ref="C17" r:id="rId1" location="91000" display="http://www.garant.ru/products/ipo/prime/doc/71478114/ - 91000" xr:uid="{00000000-0004-0000-0100-000000000000}"/>
  </hyperlinks>
  <printOptions horizontalCentered="1"/>
  <pageMargins left="0.51181102362204722" right="0.31496062992125984" top="0.35433070866141736" bottom="0.35433070866141736" header="0.31496062992125984" footer="0.31496062992125984"/>
  <pageSetup paperSize="9" scale="5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view="pageBreakPreview" zoomScale="70" zoomScaleNormal="70" zoomScaleSheetLayoutView="70" workbookViewId="0">
      <selection activeCell="AB1" sqref="AB1"/>
    </sheetView>
  </sheetViews>
  <sheetFormatPr defaultColWidth="9.109375" defaultRowHeight="13.8" x14ac:dyDescent="0.25"/>
  <cols>
    <col min="1" max="1" width="9.109375" style="10"/>
    <col min="2" max="2" width="10.5546875" style="10" customWidth="1"/>
    <col min="3" max="5" width="9.109375" style="10"/>
    <col min="6" max="6" width="10.109375" style="17" bestFit="1" customWidth="1"/>
    <col min="7" max="7" width="10.44140625" style="17" customWidth="1"/>
    <col min="8" max="23" width="9.109375" style="10"/>
    <col min="24" max="24" width="11.109375" style="10" customWidth="1"/>
    <col min="25" max="16384" width="9.109375" style="10"/>
  </cols>
  <sheetData>
    <row r="1" spans="1:27" x14ac:dyDescent="0.25">
      <c r="B1" s="16"/>
      <c r="AA1" s="9" t="s">
        <v>67</v>
      </c>
    </row>
    <row r="2" spans="1:27" ht="15.6" x14ac:dyDescent="0.3">
      <c r="B2" s="7"/>
      <c r="AA2" s="9" t="s">
        <v>68</v>
      </c>
    </row>
    <row r="3" spans="1:27" ht="32.25" customHeight="1" x14ac:dyDescent="0.25">
      <c r="A3" s="58" t="s">
        <v>254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15.6" x14ac:dyDescent="0.3">
      <c r="B4" s="7"/>
    </row>
    <row r="5" spans="1:27" x14ac:dyDescent="0.25">
      <c r="B5" s="71" t="s">
        <v>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7" x14ac:dyDescent="0.25">
      <c r="B6" s="72" t="s">
        <v>26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7" spans="1:27" ht="16.2" thickBot="1" x14ac:dyDescent="0.35">
      <c r="B7" s="7"/>
    </row>
    <row r="8" spans="1:27" ht="51.75" customHeight="1" thickBot="1" x14ac:dyDescent="0.3">
      <c r="A8" s="64" t="s">
        <v>15</v>
      </c>
      <c r="B8" s="65"/>
      <c r="C8" s="65"/>
      <c r="D8" s="65"/>
      <c r="E8" s="65"/>
      <c r="F8" s="65"/>
      <c r="G8" s="65"/>
      <c r="H8" s="65"/>
      <c r="I8" s="66"/>
      <c r="J8" s="64" t="s">
        <v>27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6"/>
      <c r="W8" s="59" t="s">
        <v>28</v>
      </c>
      <c r="X8" s="64" t="s">
        <v>29</v>
      </c>
      <c r="Y8" s="65"/>
      <c r="Z8" s="66"/>
      <c r="AA8" s="59" t="s">
        <v>30</v>
      </c>
    </row>
    <row r="9" spans="1:27" ht="276.75" customHeight="1" thickBot="1" x14ac:dyDescent="0.3">
      <c r="A9" s="59" t="s">
        <v>31</v>
      </c>
      <c r="B9" s="59" t="s">
        <v>14</v>
      </c>
      <c r="C9" s="59" t="s">
        <v>16</v>
      </c>
      <c r="D9" s="59" t="s">
        <v>17</v>
      </c>
      <c r="E9" s="59" t="s">
        <v>18</v>
      </c>
      <c r="F9" s="68" t="s">
        <v>19</v>
      </c>
      <c r="G9" s="68" t="s">
        <v>20</v>
      </c>
      <c r="H9" s="59" t="s">
        <v>21</v>
      </c>
      <c r="I9" s="59" t="s">
        <v>22</v>
      </c>
      <c r="J9" s="59" t="s">
        <v>23</v>
      </c>
      <c r="K9" s="59" t="s">
        <v>24</v>
      </c>
      <c r="L9" s="59" t="s">
        <v>25</v>
      </c>
      <c r="M9" s="64" t="s">
        <v>32</v>
      </c>
      <c r="N9" s="65"/>
      <c r="O9" s="65"/>
      <c r="P9" s="65"/>
      <c r="Q9" s="65"/>
      <c r="R9" s="65"/>
      <c r="S9" s="65"/>
      <c r="T9" s="65"/>
      <c r="U9" s="66"/>
      <c r="V9" s="59" t="s">
        <v>33</v>
      </c>
      <c r="W9" s="67"/>
      <c r="X9" s="59" t="s">
        <v>34</v>
      </c>
      <c r="Y9" s="59" t="s">
        <v>35</v>
      </c>
      <c r="Z9" s="59" t="s">
        <v>36</v>
      </c>
      <c r="AA9" s="67"/>
    </row>
    <row r="10" spans="1:27" ht="50.25" customHeight="1" thickBot="1" x14ac:dyDescent="0.3">
      <c r="A10" s="67"/>
      <c r="B10" s="67"/>
      <c r="C10" s="67"/>
      <c r="D10" s="67"/>
      <c r="E10" s="67"/>
      <c r="F10" s="69"/>
      <c r="G10" s="69"/>
      <c r="H10" s="67"/>
      <c r="I10" s="67"/>
      <c r="J10" s="67"/>
      <c r="K10" s="67"/>
      <c r="L10" s="67"/>
      <c r="M10" s="59" t="s">
        <v>37</v>
      </c>
      <c r="N10" s="64" t="s">
        <v>38</v>
      </c>
      <c r="O10" s="65"/>
      <c r="P10" s="66"/>
      <c r="Q10" s="64" t="s">
        <v>39</v>
      </c>
      <c r="R10" s="65"/>
      <c r="S10" s="65"/>
      <c r="T10" s="66"/>
      <c r="U10" s="59" t="s">
        <v>40</v>
      </c>
      <c r="V10" s="67"/>
      <c r="W10" s="67"/>
      <c r="X10" s="67"/>
      <c r="Y10" s="67"/>
      <c r="Z10" s="67"/>
      <c r="AA10" s="67"/>
    </row>
    <row r="11" spans="1:27" ht="53.4" thickBot="1" x14ac:dyDescent="0.3">
      <c r="A11" s="60"/>
      <c r="B11" s="60"/>
      <c r="C11" s="60"/>
      <c r="D11" s="60"/>
      <c r="E11" s="60"/>
      <c r="F11" s="70"/>
      <c r="G11" s="70"/>
      <c r="H11" s="60"/>
      <c r="I11" s="60"/>
      <c r="J11" s="60"/>
      <c r="K11" s="60"/>
      <c r="L11" s="60"/>
      <c r="M11" s="60"/>
      <c r="N11" s="18" t="s">
        <v>41</v>
      </c>
      <c r="O11" s="18" t="s">
        <v>42</v>
      </c>
      <c r="P11" s="18" t="s">
        <v>43</v>
      </c>
      <c r="Q11" s="18" t="s">
        <v>44</v>
      </c>
      <c r="R11" s="18" t="s">
        <v>45</v>
      </c>
      <c r="S11" s="18" t="s">
        <v>46</v>
      </c>
      <c r="T11" s="18" t="s">
        <v>47</v>
      </c>
      <c r="U11" s="60"/>
      <c r="V11" s="60"/>
      <c r="W11" s="60"/>
      <c r="X11" s="60"/>
      <c r="Y11" s="60"/>
      <c r="Z11" s="60"/>
      <c r="AA11" s="60"/>
    </row>
    <row r="12" spans="1:27" ht="14.4" thickBot="1" x14ac:dyDescent="0.3">
      <c r="A12" s="19">
        <v>1</v>
      </c>
      <c r="B12" s="18">
        <v>2</v>
      </c>
      <c r="C12" s="18">
        <v>3</v>
      </c>
      <c r="D12" s="18">
        <v>4</v>
      </c>
      <c r="E12" s="18">
        <v>5</v>
      </c>
      <c r="F12" s="20">
        <v>6</v>
      </c>
      <c r="G12" s="20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  <c r="N12" s="18">
        <v>14</v>
      </c>
      <c r="O12" s="18">
        <v>15</v>
      </c>
      <c r="P12" s="18">
        <v>16</v>
      </c>
      <c r="Q12" s="18">
        <v>17</v>
      </c>
      <c r="R12" s="18">
        <v>18</v>
      </c>
      <c r="S12" s="18">
        <v>19</v>
      </c>
      <c r="T12" s="18">
        <v>20</v>
      </c>
      <c r="U12" s="18">
        <v>21</v>
      </c>
      <c r="V12" s="18">
        <v>22</v>
      </c>
      <c r="W12" s="18">
        <v>23</v>
      </c>
      <c r="X12" s="18">
        <v>24</v>
      </c>
      <c r="Y12" s="18">
        <v>25</v>
      </c>
      <c r="Z12" s="18">
        <v>26</v>
      </c>
      <c r="AA12" s="18">
        <v>27</v>
      </c>
    </row>
    <row r="13" spans="1:27" s="47" customFormat="1" ht="127.5" customHeight="1" thickBot="1" x14ac:dyDescent="0.3">
      <c r="A13" s="48">
        <v>1</v>
      </c>
      <c r="B13" s="49" t="s">
        <v>103</v>
      </c>
      <c r="C13" s="49" t="s">
        <v>138</v>
      </c>
      <c r="D13" s="49" t="s">
        <v>180</v>
      </c>
      <c r="E13" s="49" t="s">
        <v>134</v>
      </c>
      <c r="F13" s="50" t="s">
        <v>181</v>
      </c>
      <c r="G13" s="50" t="s">
        <v>182</v>
      </c>
      <c r="H13" s="50" t="s">
        <v>56</v>
      </c>
      <c r="I13" s="49" t="s">
        <v>183</v>
      </c>
      <c r="J13" s="49" t="s">
        <v>184</v>
      </c>
      <c r="K13" s="49" t="s">
        <v>105</v>
      </c>
      <c r="L13" s="49" t="s">
        <v>105</v>
      </c>
      <c r="M13" s="49">
        <f>SUM(N13:P13)</f>
        <v>2</v>
      </c>
      <c r="N13" s="49">
        <v>0</v>
      </c>
      <c r="O13" s="49">
        <v>0</v>
      </c>
      <c r="P13" s="49">
        <v>2</v>
      </c>
      <c r="Q13" s="49">
        <v>0</v>
      </c>
      <c r="R13" s="49">
        <v>0</v>
      </c>
      <c r="S13" s="49">
        <v>2</v>
      </c>
      <c r="T13" s="49">
        <v>0</v>
      </c>
      <c r="U13" s="49">
        <v>0</v>
      </c>
      <c r="V13" s="49">
        <v>43.8</v>
      </c>
      <c r="W13" s="49" t="s">
        <v>105</v>
      </c>
      <c r="X13" s="49" t="s">
        <v>185</v>
      </c>
      <c r="Y13" s="49" t="s">
        <v>137</v>
      </c>
      <c r="Z13" s="49" t="s">
        <v>66</v>
      </c>
      <c r="AA13" s="49">
        <v>0</v>
      </c>
    </row>
    <row r="14" spans="1:27" s="47" customFormat="1" ht="132.6" thickBot="1" x14ac:dyDescent="0.3">
      <c r="A14" s="48">
        <v>2</v>
      </c>
      <c r="B14" s="49" t="s">
        <v>103</v>
      </c>
      <c r="C14" s="49" t="s">
        <v>138</v>
      </c>
      <c r="D14" s="49" t="s">
        <v>186</v>
      </c>
      <c r="E14" s="49" t="s">
        <v>134</v>
      </c>
      <c r="F14" s="50" t="s">
        <v>187</v>
      </c>
      <c r="G14" s="50" t="s">
        <v>188</v>
      </c>
      <c r="H14" s="50" t="s">
        <v>56</v>
      </c>
      <c r="I14" s="49" t="s">
        <v>189</v>
      </c>
      <c r="J14" s="49" t="s">
        <v>190</v>
      </c>
      <c r="K14" s="49" t="s">
        <v>105</v>
      </c>
      <c r="L14" s="49" t="s">
        <v>105</v>
      </c>
      <c r="M14" s="49">
        <f t="shared" ref="M14:M16" si="0">SUM(N14:P14)</f>
        <v>4</v>
      </c>
      <c r="N14" s="49">
        <v>0</v>
      </c>
      <c r="O14" s="49">
        <v>0</v>
      </c>
      <c r="P14" s="49">
        <v>4</v>
      </c>
      <c r="Q14" s="49">
        <v>0</v>
      </c>
      <c r="R14" s="49">
        <v>0</v>
      </c>
      <c r="S14" s="49">
        <v>4</v>
      </c>
      <c r="T14" s="49">
        <v>0</v>
      </c>
      <c r="U14" s="49">
        <v>0</v>
      </c>
      <c r="V14" s="49">
        <v>86.3</v>
      </c>
      <c r="W14" s="49" t="s">
        <v>105</v>
      </c>
      <c r="X14" s="49" t="s">
        <v>191</v>
      </c>
      <c r="Y14" s="49" t="s">
        <v>137</v>
      </c>
      <c r="Z14" s="49" t="s">
        <v>66</v>
      </c>
      <c r="AA14" s="49">
        <v>0</v>
      </c>
    </row>
    <row r="15" spans="1:27" s="47" customFormat="1" ht="127.5" customHeight="1" thickBot="1" x14ac:dyDescent="0.3">
      <c r="A15" s="48">
        <v>3</v>
      </c>
      <c r="B15" s="49" t="s">
        <v>103</v>
      </c>
      <c r="C15" s="49" t="s">
        <v>138</v>
      </c>
      <c r="D15" s="49" t="s">
        <v>192</v>
      </c>
      <c r="E15" s="49" t="s">
        <v>134</v>
      </c>
      <c r="F15" s="50" t="s">
        <v>193</v>
      </c>
      <c r="G15" s="50" t="s">
        <v>194</v>
      </c>
      <c r="H15" s="49" t="s">
        <v>56</v>
      </c>
      <c r="I15" s="49" t="s">
        <v>195</v>
      </c>
      <c r="J15" s="49" t="s">
        <v>196</v>
      </c>
      <c r="K15" s="49" t="s">
        <v>105</v>
      </c>
      <c r="L15" s="49" t="s">
        <v>105</v>
      </c>
      <c r="M15" s="49">
        <f t="shared" si="0"/>
        <v>10</v>
      </c>
      <c r="N15" s="49">
        <v>0</v>
      </c>
      <c r="O15" s="49">
        <v>0</v>
      </c>
      <c r="P15" s="49">
        <v>10</v>
      </c>
      <c r="Q15" s="49">
        <v>0</v>
      </c>
      <c r="R15" s="49">
        <v>0</v>
      </c>
      <c r="S15" s="49">
        <v>10</v>
      </c>
      <c r="T15" s="49">
        <v>0</v>
      </c>
      <c r="U15" s="49">
        <v>0</v>
      </c>
      <c r="V15" s="49">
        <v>33.200000000000003</v>
      </c>
      <c r="W15" s="49" t="s">
        <v>105</v>
      </c>
      <c r="X15" s="49" t="s">
        <v>197</v>
      </c>
      <c r="Y15" s="49" t="s">
        <v>171</v>
      </c>
      <c r="Z15" s="49" t="s">
        <v>172</v>
      </c>
      <c r="AA15" s="49">
        <v>1</v>
      </c>
    </row>
    <row r="16" spans="1:27" s="47" customFormat="1" ht="132.6" thickBot="1" x14ac:dyDescent="0.3">
      <c r="A16" s="48">
        <v>4</v>
      </c>
      <c r="B16" s="49" t="s">
        <v>103</v>
      </c>
      <c r="C16" s="49" t="s">
        <v>138</v>
      </c>
      <c r="D16" s="49" t="s">
        <v>175</v>
      </c>
      <c r="E16" s="49" t="s">
        <v>134</v>
      </c>
      <c r="F16" s="50" t="s">
        <v>198</v>
      </c>
      <c r="G16" s="50" t="s">
        <v>199</v>
      </c>
      <c r="H16" s="50" t="s">
        <v>56</v>
      </c>
      <c r="I16" s="49" t="s">
        <v>200</v>
      </c>
      <c r="J16" s="49" t="s">
        <v>176</v>
      </c>
      <c r="K16" s="49" t="s">
        <v>105</v>
      </c>
      <c r="L16" s="49" t="s">
        <v>105</v>
      </c>
      <c r="M16" s="49">
        <f t="shared" si="0"/>
        <v>4</v>
      </c>
      <c r="N16" s="49">
        <v>0</v>
      </c>
      <c r="O16" s="49">
        <v>0</v>
      </c>
      <c r="P16" s="49">
        <v>4</v>
      </c>
      <c r="Q16" s="49">
        <v>0</v>
      </c>
      <c r="R16" s="49">
        <v>0</v>
      </c>
      <c r="S16" s="49">
        <v>4</v>
      </c>
      <c r="T16" s="49">
        <v>0</v>
      </c>
      <c r="U16" s="49">
        <v>0</v>
      </c>
      <c r="V16" s="49">
        <v>17.5</v>
      </c>
      <c r="W16" s="49" t="s">
        <v>105</v>
      </c>
      <c r="X16" s="49" t="s">
        <v>201</v>
      </c>
      <c r="Y16" s="49" t="s">
        <v>137</v>
      </c>
      <c r="Z16" s="49" t="s">
        <v>66</v>
      </c>
      <c r="AA16" s="49">
        <v>0</v>
      </c>
    </row>
    <row r="17" spans="1:27" s="47" customFormat="1" ht="159" thickBot="1" x14ac:dyDescent="0.3">
      <c r="A17" s="48">
        <v>5</v>
      </c>
      <c r="B17" s="49" t="s">
        <v>103</v>
      </c>
      <c r="C17" s="49" t="s">
        <v>138</v>
      </c>
      <c r="D17" s="49" t="s">
        <v>202</v>
      </c>
      <c r="E17" s="49" t="s">
        <v>134</v>
      </c>
      <c r="F17" s="50" t="s">
        <v>203</v>
      </c>
      <c r="G17" s="50" t="s">
        <v>204</v>
      </c>
      <c r="H17" s="50" t="s">
        <v>56</v>
      </c>
      <c r="I17" s="49" t="s">
        <v>205</v>
      </c>
      <c r="J17" s="49" t="s">
        <v>206</v>
      </c>
      <c r="K17" s="49" t="s">
        <v>105</v>
      </c>
      <c r="L17" s="49" t="s">
        <v>105</v>
      </c>
      <c r="M17" s="49">
        <f t="shared" ref="M17" si="1">SUM(N17:P17)</f>
        <v>1</v>
      </c>
      <c r="N17" s="49">
        <v>0</v>
      </c>
      <c r="O17" s="49">
        <v>0</v>
      </c>
      <c r="P17" s="49">
        <v>1</v>
      </c>
      <c r="Q17" s="49">
        <v>0</v>
      </c>
      <c r="R17" s="49">
        <v>0</v>
      </c>
      <c r="S17" s="49">
        <v>1</v>
      </c>
      <c r="T17" s="49">
        <v>0</v>
      </c>
      <c r="U17" s="49">
        <v>0</v>
      </c>
      <c r="V17" s="49">
        <v>2</v>
      </c>
      <c r="W17" s="49" t="s">
        <v>105</v>
      </c>
      <c r="X17" s="49" t="s">
        <v>207</v>
      </c>
      <c r="Y17" s="49" t="s">
        <v>171</v>
      </c>
      <c r="Z17" s="49" t="s">
        <v>172</v>
      </c>
      <c r="AA17" s="49">
        <v>1</v>
      </c>
    </row>
    <row r="18" spans="1:27" s="47" customFormat="1" ht="133.5" customHeight="1" thickBot="1" x14ac:dyDescent="0.3">
      <c r="A18" s="48">
        <v>6</v>
      </c>
      <c r="B18" s="49" t="s">
        <v>103</v>
      </c>
      <c r="C18" s="49" t="s">
        <v>138</v>
      </c>
      <c r="D18" s="49" t="s">
        <v>208</v>
      </c>
      <c r="E18" s="49" t="s">
        <v>134</v>
      </c>
      <c r="F18" s="50" t="s">
        <v>209</v>
      </c>
      <c r="G18" s="50" t="s">
        <v>210</v>
      </c>
      <c r="H18" s="50" t="s">
        <v>56</v>
      </c>
      <c r="I18" s="49" t="s">
        <v>211</v>
      </c>
      <c r="J18" s="49" t="s">
        <v>212</v>
      </c>
      <c r="K18" s="49" t="s">
        <v>105</v>
      </c>
      <c r="L18" s="49" t="s">
        <v>105</v>
      </c>
      <c r="M18" s="49">
        <f t="shared" ref="M18:M21" si="2">SUM(N18:P18)</f>
        <v>7</v>
      </c>
      <c r="N18" s="49">
        <v>0</v>
      </c>
      <c r="O18" s="49">
        <v>0</v>
      </c>
      <c r="P18" s="49">
        <v>7</v>
      </c>
      <c r="Q18" s="49">
        <v>0</v>
      </c>
      <c r="R18" s="49">
        <v>0</v>
      </c>
      <c r="S18" s="49">
        <v>7</v>
      </c>
      <c r="T18" s="49">
        <v>0</v>
      </c>
      <c r="U18" s="49">
        <v>0</v>
      </c>
      <c r="V18" s="49">
        <v>185</v>
      </c>
      <c r="W18" s="49" t="s">
        <v>105</v>
      </c>
      <c r="X18" s="49" t="s">
        <v>213</v>
      </c>
      <c r="Y18" s="49" t="s">
        <v>137</v>
      </c>
      <c r="Z18" s="49" t="s">
        <v>66</v>
      </c>
      <c r="AA18" s="49">
        <v>0</v>
      </c>
    </row>
    <row r="19" spans="1:27" s="47" customFormat="1" ht="118.5" customHeight="1" thickBot="1" x14ac:dyDescent="0.3">
      <c r="A19" s="48">
        <v>7</v>
      </c>
      <c r="B19" s="49" t="s">
        <v>103</v>
      </c>
      <c r="C19" s="49" t="s">
        <v>138</v>
      </c>
      <c r="D19" s="49" t="s">
        <v>214</v>
      </c>
      <c r="E19" s="49" t="s">
        <v>134</v>
      </c>
      <c r="F19" s="50" t="s">
        <v>215</v>
      </c>
      <c r="G19" s="50" t="s">
        <v>216</v>
      </c>
      <c r="H19" s="49" t="s">
        <v>56</v>
      </c>
      <c r="I19" s="49" t="s">
        <v>217</v>
      </c>
      <c r="J19" s="49" t="s">
        <v>218</v>
      </c>
      <c r="K19" s="49" t="s">
        <v>105</v>
      </c>
      <c r="L19" s="49" t="s">
        <v>105</v>
      </c>
      <c r="M19" s="49">
        <f t="shared" si="2"/>
        <v>1</v>
      </c>
      <c r="N19" s="49">
        <v>0</v>
      </c>
      <c r="O19" s="49">
        <v>0</v>
      </c>
      <c r="P19" s="49">
        <v>1</v>
      </c>
      <c r="Q19" s="49">
        <v>0</v>
      </c>
      <c r="R19" s="49">
        <v>0</v>
      </c>
      <c r="S19" s="49">
        <v>1</v>
      </c>
      <c r="T19" s="49">
        <v>0</v>
      </c>
      <c r="U19" s="49">
        <v>0</v>
      </c>
      <c r="V19" s="49">
        <v>47.5</v>
      </c>
      <c r="W19" s="49" t="s">
        <v>105</v>
      </c>
      <c r="X19" s="49" t="s">
        <v>219</v>
      </c>
      <c r="Y19" s="49" t="s">
        <v>135</v>
      </c>
      <c r="Z19" s="49" t="s">
        <v>136</v>
      </c>
      <c r="AA19" s="49">
        <v>1</v>
      </c>
    </row>
    <row r="20" spans="1:27" s="47" customFormat="1" ht="132.6" thickBot="1" x14ac:dyDescent="0.3">
      <c r="A20" s="48">
        <v>8</v>
      </c>
      <c r="B20" s="49" t="s">
        <v>103</v>
      </c>
      <c r="C20" s="49" t="s">
        <v>138</v>
      </c>
      <c r="D20" s="49" t="s">
        <v>192</v>
      </c>
      <c r="E20" s="49" t="s">
        <v>134</v>
      </c>
      <c r="F20" s="50" t="s">
        <v>220</v>
      </c>
      <c r="G20" s="50" t="s">
        <v>221</v>
      </c>
      <c r="H20" s="50" t="s">
        <v>56</v>
      </c>
      <c r="I20" s="49" t="s">
        <v>222</v>
      </c>
      <c r="J20" s="49" t="s">
        <v>196</v>
      </c>
      <c r="K20" s="49" t="s">
        <v>105</v>
      </c>
      <c r="L20" s="49" t="s">
        <v>105</v>
      </c>
      <c r="M20" s="49">
        <f t="shared" si="2"/>
        <v>10</v>
      </c>
      <c r="N20" s="49">
        <v>0</v>
      </c>
      <c r="O20" s="49">
        <v>0</v>
      </c>
      <c r="P20" s="49">
        <v>10</v>
      </c>
      <c r="Q20" s="49">
        <v>0</v>
      </c>
      <c r="R20" s="49">
        <v>0</v>
      </c>
      <c r="S20" s="49">
        <v>10</v>
      </c>
      <c r="T20" s="49">
        <v>0</v>
      </c>
      <c r="U20" s="49">
        <v>0</v>
      </c>
      <c r="V20" s="49">
        <v>26.1</v>
      </c>
      <c r="W20" s="49" t="s">
        <v>105</v>
      </c>
      <c r="X20" s="49" t="s">
        <v>223</v>
      </c>
      <c r="Y20" s="49" t="s">
        <v>137</v>
      </c>
      <c r="Z20" s="49" t="s">
        <v>66</v>
      </c>
      <c r="AA20" s="49">
        <v>0</v>
      </c>
    </row>
    <row r="21" spans="1:27" s="47" customFormat="1" ht="132.6" thickBot="1" x14ac:dyDescent="0.3">
      <c r="A21" s="48">
        <v>9</v>
      </c>
      <c r="B21" s="49" t="s">
        <v>103</v>
      </c>
      <c r="C21" s="49" t="s">
        <v>138</v>
      </c>
      <c r="D21" s="49" t="s">
        <v>173</v>
      </c>
      <c r="E21" s="49" t="s">
        <v>134</v>
      </c>
      <c r="F21" s="50" t="s">
        <v>224</v>
      </c>
      <c r="G21" s="50" t="s">
        <v>225</v>
      </c>
      <c r="H21" s="50" t="s">
        <v>56</v>
      </c>
      <c r="I21" s="49" t="s">
        <v>226</v>
      </c>
      <c r="J21" s="49" t="s">
        <v>174</v>
      </c>
      <c r="K21" s="49" t="s">
        <v>105</v>
      </c>
      <c r="L21" s="49" t="s">
        <v>105</v>
      </c>
      <c r="M21" s="49">
        <f t="shared" si="2"/>
        <v>6</v>
      </c>
      <c r="N21" s="49">
        <v>0</v>
      </c>
      <c r="O21" s="49">
        <v>0</v>
      </c>
      <c r="P21" s="49">
        <v>6</v>
      </c>
      <c r="Q21" s="49">
        <v>0</v>
      </c>
      <c r="R21" s="49">
        <v>0</v>
      </c>
      <c r="S21" s="49">
        <v>6</v>
      </c>
      <c r="T21" s="49">
        <v>0</v>
      </c>
      <c r="U21" s="49">
        <v>0</v>
      </c>
      <c r="V21" s="49">
        <v>50.6</v>
      </c>
      <c r="W21" s="49" t="s">
        <v>105</v>
      </c>
      <c r="X21" s="49" t="s">
        <v>227</v>
      </c>
      <c r="Y21" s="49" t="s">
        <v>137</v>
      </c>
      <c r="Z21" s="49" t="s">
        <v>66</v>
      </c>
      <c r="AA21" s="49">
        <v>0</v>
      </c>
    </row>
    <row r="22" spans="1:27" s="47" customFormat="1" ht="135" customHeight="1" thickBot="1" x14ac:dyDescent="0.3">
      <c r="A22" s="48">
        <v>10</v>
      </c>
      <c r="B22" s="49" t="s">
        <v>103</v>
      </c>
      <c r="C22" s="49" t="s">
        <v>138</v>
      </c>
      <c r="D22" s="49" t="s">
        <v>192</v>
      </c>
      <c r="E22" s="49" t="s">
        <v>134</v>
      </c>
      <c r="F22" s="50" t="s">
        <v>228</v>
      </c>
      <c r="G22" s="50" t="s">
        <v>229</v>
      </c>
      <c r="H22" s="50" t="s">
        <v>56</v>
      </c>
      <c r="I22" s="49" t="s">
        <v>230</v>
      </c>
      <c r="J22" s="49" t="s">
        <v>196</v>
      </c>
      <c r="K22" s="49" t="s">
        <v>105</v>
      </c>
      <c r="L22" s="49" t="s">
        <v>105</v>
      </c>
      <c r="M22" s="49">
        <f t="shared" ref="M22:M23" si="3">SUM(N22:P22)</f>
        <v>10</v>
      </c>
      <c r="N22" s="49">
        <v>0</v>
      </c>
      <c r="O22" s="49">
        <v>0</v>
      </c>
      <c r="P22" s="49">
        <v>10</v>
      </c>
      <c r="Q22" s="49">
        <v>0</v>
      </c>
      <c r="R22" s="49">
        <v>0</v>
      </c>
      <c r="S22" s="49">
        <v>10</v>
      </c>
      <c r="T22" s="49">
        <v>0</v>
      </c>
      <c r="U22" s="49">
        <v>0</v>
      </c>
      <c r="V22" s="49">
        <v>24.7</v>
      </c>
      <c r="W22" s="49" t="s">
        <v>105</v>
      </c>
      <c r="X22" s="49" t="s">
        <v>231</v>
      </c>
      <c r="Y22" s="49" t="s">
        <v>137</v>
      </c>
      <c r="Z22" s="49" t="s">
        <v>66</v>
      </c>
      <c r="AA22" s="49">
        <v>0</v>
      </c>
    </row>
    <row r="23" spans="1:27" s="47" customFormat="1" ht="135" customHeight="1" thickBot="1" x14ac:dyDescent="0.3">
      <c r="A23" s="48">
        <v>11</v>
      </c>
      <c r="B23" s="49" t="s">
        <v>103</v>
      </c>
      <c r="C23" s="49" t="s">
        <v>178</v>
      </c>
      <c r="D23" s="49" t="s">
        <v>169</v>
      </c>
      <c r="E23" s="49" t="s">
        <v>104</v>
      </c>
      <c r="F23" s="50" t="s">
        <v>232</v>
      </c>
      <c r="G23" s="50" t="s">
        <v>256</v>
      </c>
      <c r="H23" s="50" t="s">
        <v>56</v>
      </c>
      <c r="I23" s="49" t="s">
        <v>257</v>
      </c>
      <c r="J23" s="49" t="s">
        <v>170</v>
      </c>
      <c r="K23" s="49" t="s">
        <v>105</v>
      </c>
      <c r="L23" s="49" t="s">
        <v>105</v>
      </c>
      <c r="M23" s="49">
        <f t="shared" si="3"/>
        <v>15</v>
      </c>
      <c r="N23" s="49">
        <v>0</v>
      </c>
      <c r="O23" s="49">
        <v>0</v>
      </c>
      <c r="P23" s="49">
        <v>15</v>
      </c>
      <c r="Q23" s="49">
        <v>0</v>
      </c>
      <c r="R23" s="49">
        <v>0</v>
      </c>
      <c r="S23" s="49">
        <v>15</v>
      </c>
      <c r="T23" s="49">
        <v>0</v>
      </c>
      <c r="U23" s="49">
        <v>0</v>
      </c>
      <c r="V23" s="49">
        <v>126.4</v>
      </c>
      <c r="W23" s="49" t="s">
        <v>105</v>
      </c>
      <c r="X23" s="49" t="s">
        <v>255</v>
      </c>
      <c r="Y23" s="49" t="s">
        <v>171</v>
      </c>
      <c r="Z23" s="49" t="s">
        <v>172</v>
      </c>
      <c r="AA23" s="49">
        <v>1</v>
      </c>
    </row>
    <row r="24" spans="1:27" s="47" customFormat="1" ht="135.75" customHeight="1" thickBot="1" x14ac:dyDescent="0.3">
      <c r="A24" s="48">
        <v>12</v>
      </c>
      <c r="B24" s="49" t="s">
        <v>103</v>
      </c>
      <c r="C24" s="49" t="s">
        <v>138</v>
      </c>
      <c r="D24" s="49" t="s">
        <v>173</v>
      </c>
      <c r="E24" s="49" t="s">
        <v>134</v>
      </c>
      <c r="F24" s="50" t="s">
        <v>233</v>
      </c>
      <c r="G24" s="50" t="s">
        <v>234</v>
      </c>
      <c r="H24" s="50" t="s">
        <v>56</v>
      </c>
      <c r="I24" s="49" t="s">
        <v>235</v>
      </c>
      <c r="J24" s="49" t="s">
        <v>174</v>
      </c>
      <c r="K24" s="49" t="s">
        <v>105</v>
      </c>
      <c r="L24" s="49" t="s">
        <v>105</v>
      </c>
      <c r="M24" s="49">
        <f t="shared" ref="M24:M25" si="4">SUM(N24:P24)</f>
        <v>6</v>
      </c>
      <c r="N24" s="49">
        <v>0</v>
      </c>
      <c r="O24" s="49">
        <v>0</v>
      </c>
      <c r="P24" s="49">
        <v>6</v>
      </c>
      <c r="Q24" s="49">
        <v>0</v>
      </c>
      <c r="R24" s="49">
        <v>0</v>
      </c>
      <c r="S24" s="49">
        <v>6</v>
      </c>
      <c r="T24" s="49">
        <v>0</v>
      </c>
      <c r="U24" s="49">
        <v>0</v>
      </c>
      <c r="V24" s="49">
        <v>13.4</v>
      </c>
      <c r="W24" s="49" t="s">
        <v>105</v>
      </c>
      <c r="X24" s="49" t="s">
        <v>239</v>
      </c>
      <c r="Y24" s="49" t="s">
        <v>137</v>
      </c>
      <c r="Z24" s="49" t="s">
        <v>66</v>
      </c>
      <c r="AA24" s="49">
        <v>0</v>
      </c>
    </row>
    <row r="25" spans="1:27" s="47" customFormat="1" ht="123" customHeight="1" thickBot="1" x14ac:dyDescent="0.3">
      <c r="A25" s="48">
        <v>13</v>
      </c>
      <c r="B25" s="49" t="s">
        <v>103</v>
      </c>
      <c r="C25" s="49" t="s">
        <v>138</v>
      </c>
      <c r="D25" s="49" t="s">
        <v>192</v>
      </c>
      <c r="E25" s="49" t="s">
        <v>134</v>
      </c>
      <c r="F25" s="50" t="s">
        <v>236</v>
      </c>
      <c r="G25" s="50" t="s">
        <v>237</v>
      </c>
      <c r="H25" s="50" t="s">
        <v>56</v>
      </c>
      <c r="I25" s="49" t="s">
        <v>238</v>
      </c>
      <c r="J25" s="49" t="s">
        <v>196</v>
      </c>
      <c r="K25" s="49" t="s">
        <v>105</v>
      </c>
      <c r="L25" s="49" t="s">
        <v>105</v>
      </c>
      <c r="M25" s="49">
        <f t="shared" si="4"/>
        <v>10</v>
      </c>
      <c r="N25" s="49">
        <v>0</v>
      </c>
      <c r="O25" s="49">
        <v>0</v>
      </c>
      <c r="P25" s="49">
        <v>10</v>
      </c>
      <c r="Q25" s="49">
        <v>0</v>
      </c>
      <c r="R25" s="49">
        <v>0</v>
      </c>
      <c r="S25" s="49">
        <v>10</v>
      </c>
      <c r="T25" s="49">
        <v>0</v>
      </c>
      <c r="U25" s="49">
        <v>0</v>
      </c>
      <c r="V25" s="49">
        <v>36.4</v>
      </c>
      <c r="W25" s="49" t="s">
        <v>105</v>
      </c>
      <c r="X25" s="49" t="s">
        <v>240</v>
      </c>
      <c r="Y25" s="49" t="s">
        <v>137</v>
      </c>
      <c r="Z25" s="49" t="s">
        <v>66</v>
      </c>
      <c r="AA25" s="49">
        <v>0</v>
      </c>
    </row>
    <row r="26" spans="1:27" s="47" customFormat="1" ht="123" customHeight="1" thickBot="1" x14ac:dyDescent="0.3">
      <c r="A26" s="48">
        <v>14</v>
      </c>
      <c r="B26" s="49" t="s">
        <v>103</v>
      </c>
      <c r="C26" s="49" t="s">
        <v>138</v>
      </c>
      <c r="D26" s="49" t="s">
        <v>180</v>
      </c>
      <c r="E26" s="49" t="s">
        <v>134</v>
      </c>
      <c r="F26" s="50" t="s">
        <v>241</v>
      </c>
      <c r="G26" s="50" t="s">
        <v>242</v>
      </c>
      <c r="H26" s="50" t="s">
        <v>56</v>
      </c>
      <c r="I26" s="49" t="s">
        <v>177</v>
      </c>
      <c r="J26" s="49" t="s">
        <v>184</v>
      </c>
      <c r="K26" s="49" t="s">
        <v>105</v>
      </c>
      <c r="L26" s="49" t="s">
        <v>105</v>
      </c>
      <c r="M26" s="49">
        <f>SUM(N26:P26)</f>
        <v>2</v>
      </c>
      <c r="N26" s="49">
        <v>0</v>
      </c>
      <c r="O26" s="49">
        <v>0</v>
      </c>
      <c r="P26" s="49">
        <v>2</v>
      </c>
      <c r="Q26" s="49">
        <v>0</v>
      </c>
      <c r="R26" s="49">
        <v>0</v>
      </c>
      <c r="S26" s="49">
        <v>2</v>
      </c>
      <c r="T26" s="49">
        <v>0</v>
      </c>
      <c r="U26" s="49">
        <v>0</v>
      </c>
      <c r="V26" s="49">
        <v>31.9</v>
      </c>
      <c r="W26" s="49" t="s">
        <v>105</v>
      </c>
      <c r="X26" s="49" t="s">
        <v>243</v>
      </c>
      <c r="Y26" s="49" t="s">
        <v>137</v>
      </c>
      <c r="Z26" s="49" t="s">
        <v>66</v>
      </c>
      <c r="AA26" s="49">
        <v>0</v>
      </c>
    </row>
    <row r="27" spans="1:27" s="47" customFormat="1" ht="123" customHeight="1" thickBot="1" x14ac:dyDescent="0.3">
      <c r="A27" s="48">
        <v>15</v>
      </c>
      <c r="B27" s="49" t="s">
        <v>103</v>
      </c>
      <c r="C27" s="49" t="s">
        <v>138</v>
      </c>
      <c r="D27" s="49" t="s">
        <v>244</v>
      </c>
      <c r="E27" s="51" t="s">
        <v>134</v>
      </c>
      <c r="F27" s="50" t="s">
        <v>245</v>
      </c>
      <c r="G27" s="50" t="s">
        <v>246</v>
      </c>
      <c r="H27" s="50" t="s">
        <v>56</v>
      </c>
      <c r="I27" s="49" t="s">
        <v>247</v>
      </c>
      <c r="J27" s="49" t="s">
        <v>248</v>
      </c>
      <c r="K27" s="49" t="s">
        <v>105</v>
      </c>
      <c r="L27" s="49" t="s">
        <v>105</v>
      </c>
      <c r="M27" s="49">
        <f>SUM(N27:P27)</f>
        <v>1</v>
      </c>
      <c r="N27" s="49">
        <v>0</v>
      </c>
      <c r="O27" s="49">
        <v>0</v>
      </c>
      <c r="P27" s="49">
        <v>1</v>
      </c>
      <c r="Q27" s="49">
        <v>0</v>
      </c>
      <c r="R27" s="49">
        <v>0</v>
      </c>
      <c r="S27" s="49">
        <v>1</v>
      </c>
      <c r="T27" s="49">
        <v>0</v>
      </c>
      <c r="U27" s="49">
        <v>0</v>
      </c>
      <c r="V27" s="49">
        <v>58.6</v>
      </c>
      <c r="W27" s="49" t="s">
        <v>105</v>
      </c>
      <c r="X27" s="49" t="s">
        <v>249</v>
      </c>
      <c r="Y27" s="49" t="s">
        <v>137</v>
      </c>
      <c r="Z27" s="49" t="s">
        <v>66</v>
      </c>
      <c r="AA27" s="49">
        <v>0</v>
      </c>
    </row>
    <row r="28" spans="1:27" s="47" customFormat="1" ht="163.19999999999999" customHeight="1" thickBot="1" x14ac:dyDescent="0.3">
      <c r="A28" s="48">
        <v>16</v>
      </c>
      <c r="B28" s="49" t="s">
        <v>103</v>
      </c>
      <c r="C28" s="49" t="s">
        <v>138</v>
      </c>
      <c r="D28" s="49" t="s">
        <v>173</v>
      </c>
      <c r="E28" s="49" t="s">
        <v>134</v>
      </c>
      <c r="F28" s="50" t="s">
        <v>250</v>
      </c>
      <c r="G28" s="50" t="s">
        <v>251</v>
      </c>
      <c r="H28" s="50" t="s">
        <v>56</v>
      </c>
      <c r="I28" s="49" t="s">
        <v>252</v>
      </c>
      <c r="J28" s="49" t="s">
        <v>174</v>
      </c>
      <c r="K28" s="49" t="s">
        <v>105</v>
      </c>
      <c r="L28" s="49" t="s">
        <v>105</v>
      </c>
      <c r="M28" s="49">
        <f t="shared" ref="M28" si="5">SUM(N28:P28)</f>
        <v>6</v>
      </c>
      <c r="N28" s="49">
        <v>0</v>
      </c>
      <c r="O28" s="49">
        <v>0</v>
      </c>
      <c r="P28" s="49">
        <v>6</v>
      </c>
      <c r="Q28" s="49">
        <v>0</v>
      </c>
      <c r="R28" s="49">
        <v>0</v>
      </c>
      <c r="S28" s="49">
        <v>6</v>
      </c>
      <c r="T28" s="49">
        <v>0</v>
      </c>
      <c r="U28" s="49">
        <v>0</v>
      </c>
      <c r="V28" s="49">
        <v>9.5</v>
      </c>
      <c r="W28" s="49" t="s">
        <v>105</v>
      </c>
      <c r="X28" s="49" t="s">
        <v>253</v>
      </c>
      <c r="Y28" s="49" t="s">
        <v>135</v>
      </c>
      <c r="Z28" s="49" t="s">
        <v>136</v>
      </c>
      <c r="AA28" s="49">
        <v>1</v>
      </c>
    </row>
    <row r="29" spans="1:27" ht="25.5" customHeight="1" thickBot="1" x14ac:dyDescent="0.3">
      <c r="A29" s="61" t="s">
        <v>50</v>
      </c>
      <c r="B29" s="62"/>
      <c r="C29" s="62"/>
      <c r="D29" s="62"/>
      <c r="E29" s="62"/>
      <c r="F29" s="62"/>
      <c r="G29" s="63"/>
      <c r="H29" s="21" t="s">
        <v>51</v>
      </c>
      <c r="I29" s="21" t="s">
        <v>258</v>
      </c>
      <c r="J29" s="21" t="s">
        <v>52</v>
      </c>
      <c r="K29" s="21" t="s">
        <v>52</v>
      </c>
      <c r="L29" s="22"/>
      <c r="M29" s="22">
        <f>SUM(M13:M28)</f>
        <v>95</v>
      </c>
      <c r="N29" s="22"/>
      <c r="O29" s="22"/>
      <c r="P29" s="22">
        <f>SUM(P13:P28)</f>
        <v>95</v>
      </c>
      <c r="Q29" s="22"/>
      <c r="R29" s="22"/>
      <c r="S29" s="22">
        <f>SUM(S13:S28)</f>
        <v>95</v>
      </c>
      <c r="T29" s="22">
        <f>SUM(T13:T28)</f>
        <v>0</v>
      </c>
      <c r="U29" s="22"/>
      <c r="V29" s="22"/>
      <c r="W29" s="22"/>
      <c r="X29" s="21" t="s">
        <v>52</v>
      </c>
      <c r="Y29" s="21" t="s">
        <v>52</v>
      </c>
      <c r="Z29" s="21" t="s">
        <v>52</v>
      </c>
      <c r="AA29" s="21" t="s">
        <v>106</v>
      </c>
    </row>
    <row r="30" spans="1:27" ht="14.4" thickBot="1" x14ac:dyDescent="0.3">
      <c r="A30" s="61" t="s">
        <v>53</v>
      </c>
      <c r="B30" s="62"/>
      <c r="C30" s="62"/>
      <c r="D30" s="62"/>
      <c r="E30" s="62"/>
      <c r="F30" s="62"/>
      <c r="G30" s="63"/>
      <c r="H30" s="21" t="s">
        <v>49</v>
      </c>
      <c r="I30" s="21" t="s">
        <v>52</v>
      </c>
      <c r="J30" s="21" t="s">
        <v>52</v>
      </c>
      <c r="K30" s="21" t="s">
        <v>52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1" t="s">
        <v>52</v>
      </c>
      <c r="Y30" s="21" t="s">
        <v>52</v>
      </c>
      <c r="Z30" s="21" t="s">
        <v>52</v>
      </c>
      <c r="AA30" s="21">
        <v>0</v>
      </c>
    </row>
    <row r="31" spans="1:27" ht="14.4" thickBot="1" x14ac:dyDescent="0.3">
      <c r="A31" s="61" t="s">
        <v>54</v>
      </c>
      <c r="B31" s="62"/>
      <c r="C31" s="62"/>
      <c r="D31" s="62"/>
      <c r="E31" s="62"/>
      <c r="F31" s="62"/>
      <c r="G31" s="63"/>
      <c r="H31" s="21" t="s">
        <v>48</v>
      </c>
      <c r="I31" s="21" t="s">
        <v>52</v>
      </c>
      <c r="J31" s="21" t="s">
        <v>52</v>
      </c>
      <c r="K31" s="21" t="s">
        <v>52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1" t="s">
        <v>52</v>
      </c>
      <c r="Y31" s="21" t="s">
        <v>52</v>
      </c>
      <c r="Z31" s="21" t="s">
        <v>52</v>
      </c>
      <c r="AA31" s="21">
        <v>0</v>
      </c>
    </row>
    <row r="32" spans="1:27" ht="14.4" thickBot="1" x14ac:dyDescent="0.3">
      <c r="A32" s="61" t="s">
        <v>55</v>
      </c>
      <c r="B32" s="62"/>
      <c r="C32" s="62"/>
      <c r="D32" s="62"/>
      <c r="E32" s="62"/>
      <c r="F32" s="62"/>
      <c r="G32" s="63"/>
      <c r="H32" s="21" t="s">
        <v>56</v>
      </c>
      <c r="I32" s="21" t="s">
        <v>52</v>
      </c>
      <c r="J32" s="21" t="s">
        <v>52</v>
      </c>
      <c r="K32" s="21" t="s">
        <v>52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1" t="s">
        <v>52</v>
      </c>
      <c r="Y32" s="21" t="s">
        <v>52</v>
      </c>
      <c r="Z32" s="21" t="s">
        <v>52</v>
      </c>
      <c r="AA32" s="21">
        <v>1</v>
      </c>
    </row>
    <row r="33" spans="1:27" ht="33" customHeight="1" thickBot="1" x14ac:dyDescent="0.3">
      <c r="A33" s="61" t="s">
        <v>57</v>
      </c>
      <c r="B33" s="62"/>
      <c r="C33" s="62"/>
      <c r="D33" s="62"/>
      <c r="E33" s="62"/>
      <c r="F33" s="62"/>
      <c r="G33" s="63"/>
      <c r="H33" s="21" t="s">
        <v>58</v>
      </c>
      <c r="I33" s="21" t="s">
        <v>259</v>
      </c>
      <c r="J33" s="21" t="s">
        <v>52</v>
      </c>
      <c r="K33" s="21" t="s">
        <v>52</v>
      </c>
      <c r="L33" s="22"/>
      <c r="M33" s="22">
        <f>M15+M17+M19+M23+M28</f>
        <v>33</v>
      </c>
      <c r="N33" s="22"/>
      <c r="O33" s="22"/>
      <c r="P33" s="22">
        <f>P15+P17+P19+P23+P28</f>
        <v>33</v>
      </c>
      <c r="Q33" s="22"/>
      <c r="R33" s="22"/>
      <c r="S33" s="22">
        <f>S15+S17+S19+S23+S28</f>
        <v>33</v>
      </c>
      <c r="T33" s="22">
        <f>T28+T26+T25+T22+T13</f>
        <v>0</v>
      </c>
      <c r="U33" s="22"/>
      <c r="V33" s="22"/>
      <c r="W33" s="22"/>
      <c r="X33" s="21" t="s">
        <v>52</v>
      </c>
      <c r="Y33" s="21" t="s">
        <v>52</v>
      </c>
      <c r="Z33" s="21" t="s">
        <v>52</v>
      </c>
      <c r="AA33" s="21">
        <v>1</v>
      </c>
    </row>
    <row r="36" spans="1:27" ht="45" customHeight="1" x14ac:dyDescent="0.3">
      <c r="D36" s="73" t="s">
        <v>69</v>
      </c>
      <c r="E36" s="73"/>
      <c r="F36" s="73"/>
      <c r="G36" s="73"/>
      <c r="H36" s="73"/>
      <c r="I36" s="73"/>
      <c r="J36" s="73"/>
      <c r="K36" s="73" t="s">
        <v>70</v>
      </c>
      <c r="L36" s="73"/>
      <c r="M36" s="73"/>
      <c r="N36" s="73"/>
      <c r="O36" s="73"/>
      <c r="P36" s="73"/>
      <c r="Q36" s="75"/>
      <c r="R36" s="75"/>
      <c r="S36" s="75"/>
      <c r="T36" s="75"/>
      <c r="U36" s="75"/>
    </row>
    <row r="37" spans="1:27" ht="30" customHeight="1" x14ac:dyDescent="0.3">
      <c r="D37" s="74" t="s">
        <v>71</v>
      </c>
      <c r="E37" s="74"/>
      <c r="F37" s="74"/>
      <c r="G37" s="74"/>
      <c r="H37" s="74"/>
      <c r="I37" s="74"/>
      <c r="J37" s="74"/>
      <c r="K37" s="74" t="s">
        <v>72</v>
      </c>
      <c r="L37" s="74"/>
      <c r="M37" s="74"/>
      <c r="N37" s="74"/>
      <c r="O37" s="74"/>
      <c r="P37" s="74"/>
      <c r="Q37" s="74" t="s">
        <v>73</v>
      </c>
      <c r="R37" s="74"/>
      <c r="S37" s="74"/>
      <c r="T37" s="74"/>
      <c r="U37" s="74"/>
    </row>
    <row r="54" spans="7:7" x14ac:dyDescent="0.25">
      <c r="G54" s="23"/>
    </row>
    <row r="55" spans="7:7" x14ac:dyDescent="0.25">
      <c r="G55" s="24"/>
    </row>
    <row r="56" spans="7:7" x14ac:dyDescent="0.25">
      <c r="G56" s="23"/>
    </row>
    <row r="57" spans="7:7" x14ac:dyDescent="0.25">
      <c r="G57" s="23"/>
    </row>
    <row r="58" spans="7:7" x14ac:dyDescent="0.25">
      <c r="G58" s="23"/>
    </row>
    <row r="59" spans="7:7" x14ac:dyDescent="0.25">
      <c r="G59" s="23"/>
    </row>
    <row r="60" spans="7:7" x14ac:dyDescent="0.25">
      <c r="G60" s="23"/>
    </row>
    <row r="61" spans="7:7" x14ac:dyDescent="0.25">
      <c r="G61" s="23"/>
    </row>
  </sheetData>
  <autoFilter ref="A12:AA33" xr:uid="{00000000-0009-0000-0000-000002000000}"/>
  <mergeCells count="40">
    <mergeCell ref="D36:J36"/>
    <mergeCell ref="D37:J37"/>
    <mergeCell ref="K36:P36"/>
    <mergeCell ref="K37:P37"/>
    <mergeCell ref="Q36:U36"/>
    <mergeCell ref="Q37:U37"/>
    <mergeCell ref="Q10:T10"/>
    <mergeCell ref="A29:G29"/>
    <mergeCell ref="A30:G30"/>
    <mergeCell ref="A3:AA3"/>
    <mergeCell ref="B5:Z5"/>
    <mergeCell ref="B6:AA6"/>
    <mergeCell ref="A8:I8"/>
    <mergeCell ref="J8:V8"/>
    <mergeCell ref="W8:W11"/>
    <mergeCell ref="J9:J11"/>
    <mergeCell ref="K9:K11"/>
    <mergeCell ref="L9:L11"/>
    <mergeCell ref="M9:U9"/>
    <mergeCell ref="U10:U11"/>
    <mergeCell ref="AA8:AA11"/>
    <mergeCell ref="A9:A11"/>
    <mergeCell ref="X8:Z8"/>
    <mergeCell ref="V9:V11"/>
    <mergeCell ref="X9:X11"/>
    <mergeCell ref="Y9:Y11"/>
    <mergeCell ref="Z9:Z11"/>
    <mergeCell ref="M10:M11"/>
    <mergeCell ref="A31:G31"/>
    <mergeCell ref="A32:G32"/>
    <mergeCell ref="A33:G33"/>
    <mergeCell ref="N10:P10"/>
    <mergeCell ref="E9:E11"/>
    <mergeCell ref="F9:F11"/>
    <mergeCell ref="G9:G11"/>
    <mergeCell ref="H9:H11"/>
    <mergeCell ref="I9:I11"/>
    <mergeCell ref="B9:B11"/>
    <mergeCell ref="C9:C11"/>
    <mergeCell ref="D9:D11"/>
  </mergeCells>
  <hyperlinks>
    <hyperlink ref="A3" r:id="rId1" location="811" display="811" xr:uid="{00000000-0004-0000-0200-000000000000}"/>
  </hyperlinks>
  <printOptions horizontalCentered="1"/>
  <pageMargins left="0.11811023622047245" right="0.11811023622047245" top="0.39370078740157483" bottom="0.15748031496062992" header="0.31496062992125984" footer="0.31496062992125984"/>
  <pageSetup paperSize="9" scale="45" fitToHeight="4" orientation="landscape" r:id="rId2"/>
  <rowBreaks count="2" manualBreakCount="2">
    <brk id="17" max="26" man="1"/>
    <brk id="2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0"/>
  <sheetViews>
    <sheetView view="pageBreakPreview" zoomScale="60" zoomScaleNormal="100" workbookViewId="0">
      <selection activeCell="E1" sqref="E1"/>
    </sheetView>
  </sheetViews>
  <sheetFormatPr defaultColWidth="9.109375" defaultRowHeight="13.8" x14ac:dyDescent="0.3"/>
  <cols>
    <col min="1" max="1" width="9.109375" style="8"/>
    <col min="2" max="2" width="61.6640625" style="8" customWidth="1"/>
    <col min="3" max="3" width="19.6640625" style="8" customWidth="1"/>
    <col min="4" max="4" width="71" style="8" customWidth="1"/>
    <col min="5" max="16384" width="9.109375" style="8"/>
  </cols>
  <sheetData>
    <row r="1" spans="1:9" x14ac:dyDescent="0.25">
      <c r="B1" s="52" t="s">
        <v>67</v>
      </c>
      <c r="C1" s="52"/>
      <c r="D1" s="52"/>
      <c r="E1" s="10"/>
      <c r="F1" s="10"/>
      <c r="G1" s="10"/>
      <c r="H1" s="10"/>
    </row>
    <row r="2" spans="1:9" x14ac:dyDescent="0.25">
      <c r="D2" s="32" t="s">
        <v>68</v>
      </c>
      <c r="E2" s="10"/>
      <c r="G2" s="10"/>
      <c r="H2" s="10"/>
    </row>
    <row r="4" spans="1:9" s="29" customFormat="1" ht="68.25" customHeight="1" x14ac:dyDescent="0.3">
      <c r="A4" s="55" t="s">
        <v>77</v>
      </c>
      <c r="B4" s="55"/>
      <c r="C4" s="55"/>
      <c r="D4" s="55"/>
    </row>
    <row r="5" spans="1:9" s="29" customFormat="1" ht="15" customHeight="1" x14ac:dyDescent="0.3">
      <c r="A5" s="76" t="s">
        <v>2</v>
      </c>
      <c r="B5" s="76"/>
      <c r="C5" s="76"/>
      <c r="D5" s="76"/>
    </row>
    <row r="6" spans="1:9" s="29" customFormat="1" ht="24.75" customHeight="1" x14ac:dyDescent="0.3">
      <c r="A6" s="77" t="s">
        <v>1</v>
      </c>
      <c r="B6" s="77"/>
      <c r="C6" s="77"/>
      <c r="D6" s="77"/>
      <c r="E6" s="30"/>
      <c r="F6" s="30"/>
      <c r="G6" s="30"/>
      <c r="H6" s="30"/>
      <c r="I6" s="30"/>
    </row>
    <row r="7" spans="1:9" x14ac:dyDescent="0.3">
      <c r="A7" s="31" t="s">
        <v>78</v>
      </c>
      <c r="B7" s="31" t="s">
        <v>79</v>
      </c>
      <c r="C7" s="4" t="s">
        <v>98</v>
      </c>
      <c r="D7" s="31" t="s">
        <v>80</v>
      </c>
    </row>
    <row r="8" spans="1:9" ht="41.4" x14ac:dyDescent="0.3">
      <c r="A8" s="4">
        <v>1</v>
      </c>
      <c r="B8" s="31" t="s">
        <v>81</v>
      </c>
      <c r="C8" s="4">
        <v>104</v>
      </c>
      <c r="D8" s="31" t="s">
        <v>82</v>
      </c>
    </row>
    <row r="9" spans="1:9" ht="27.6" x14ac:dyDescent="0.3">
      <c r="A9" s="5" t="s">
        <v>11</v>
      </c>
      <c r="B9" s="31" t="s">
        <v>83</v>
      </c>
      <c r="C9" s="4" t="s">
        <v>66</v>
      </c>
      <c r="D9" s="31" t="s">
        <v>82</v>
      </c>
    </row>
    <row r="10" spans="1:9" ht="27.6" x14ac:dyDescent="0.3">
      <c r="A10" s="5" t="s">
        <v>84</v>
      </c>
      <c r="B10" s="31" t="s">
        <v>85</v>
      </c>
      <c r="C10" s="4" t="s">
        <v>66</v>
      </c>
      <c r="D10" s="31" t="s">
        <v>82</v>
      </c>
    </row>
    <row r="11" spans="1:9" ht="27.6" x14ac:dyDescent="0.3">
      <c r="A11" s="5" t="s">
        <v>86</v>
      </c>
      <c r="B11" s="31" t="s">
        <v>87</v>
      </c>
      <c r="C11" s="4">
        <v>102</v>
      </c>
      <c r="D11" s="31" t="s">
        <v>82</v>
      </c>
    </row>
    <row r="12" spans="1:9" ht="27.6" x14ac:dyDescent="0.3">
      <c r="A12" s="5" t="s">
        <v>88</v>
      </c>
      <c r="B12" s="31" t="s">
        <v>89</v>
      </c>
      <c r="C12" s="4">
        <v>2</v>
      </c>
      <c r="D12" s="31" t="s">
        <v>82</v>
      </c>
    </row>
    <row r="13" spans="1:9" ht="55.2" x14ac:dyDescent="0.3">
      <c r="A13" s="4">
        <v>2</v>
      </c>
      <c r="B13" s="31" t="s">
        <v>90</v>
      </c>
      <c r="C13" s="4">
        <v>3.4624999999999999</v>
      </c>
      <c r="D13" s="31" t="s">
        <v>91</v>
      </c>
    </row>
    <row r="14" spans="1:9" ht="55.2" x14ac:dyDescent="0.3">
      <c r="A14" s="4">
        <v>3</v>
      </c>
      <c r="B14" s="31" t="s">
        <v>92</v>
      </c>
      <c r="C14" s="4">
        <v>0.31730000000000003</v>
      </c>
      <c r="D14" s="31" t="s">
        <v>93</v>
      </c>
    </row>
    <row r="15" spans="1:9" ht="55.2" x14ac:dyDescent="0.3">
      <c r="A15" s="4">
        <v>4</v>
      </c>
      <c r="B15" s="31" t="s">
        <v>94</v>
      </c>
      <c r="C15" s="4" t="s">
        <v>66</v>
      </c>
      <c r="D15" s="31" t="s">
        <v>95</v>
      </c>
    </row>
    <row r="16" spans="1:9" ht="56.25" customHeight="1" x14ac:dyDescent="0.3">
      <c r="A16" s="4">
        <v>5</v>
      </c>
      <c r="B16" s="31" t="s">
        <v>96</v>
      </c>
      <c r="C16" s="4" t="s">
        <v>66</v>
      </c>
      <c r="D16" s="31" t="s">
        <v>97</v>
      </c>
    </row>
    <row r="17" spans="1:5" x14ac:dyDescent="0.3">
      <c r="A17" s="29"/>
      <c r="B17" s="29"/>
      <c r="C17" s="29"/>
      <c r="D17" s="29"/>
    </row>
    <row r="18" spans="1:5" x14ac:dyDescent="0.3">
      <c r="A18" s="29"/>
      <c r="B18" s="29"/>
      <c r="C18" s="29"/>
      <c r="D18" s="29"/>
    </row>
    <row r="19" spans="1:5" x14ac:dyDescent="0.25">
      <c r="A19" s="29"/>
      <c r="B19" s="3" t="s">
        <v>99</v>
      </c>
      <c r="C19" s="3" t="s">
        <v>100</v>
      </c>
      <c r="D19" s="3"/>
      <c r="E19" s="3"/>
    </row>
    <row r="20" spans="1:5" x14ac:dyDescent="0.25">
      <c r="A20" s="29"/>
      <c r="B20" s="2" t="s">
        <v>101</v>
      </c>
      <c r="C20" s="2" t="s">
        <v>102</v>
      </c>
      <c r="D20" s="2" t="s">
        <v>73</v>
      </c>
    </row>
  </sheetData>
  <mergeCells count="4">
    <mergeCell ref="A4:D4"/>
    <mergeCell ref="A5:D5"/>
    <mergeCell ref="A6:D6"/>
    <mergeCell ref="B1:D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L34"/>
  <sheetViews>
    <sheetView workbookViewId="0">
      <selection activeCell="BM15" sqref="BM15"/>
    </sheetView>
  </sheetViews>
  <sheetFormatPr defaultColWidth="1.44140625" defaultRowHeight="13.8" x14ac:dyDescent="0.25"/>
  <cols>
    <col min="1" max="16384" width="1.44140625" style="28"/>
  </cols>
  <sheetData>
    <row r="1" spans="1:64" s="25" customFormat="1" ht="10.199999999999999" x14ac:dyDescent="0.2">
      <c r="BL1" s="26" t="s">
        <v>67</v>
      </c>
    </row>
    <row r="2" spans="1:64" s="25" customFormat="1" ht="10.199999999999999" x14ac:dyDescent="0.2">
      <c r="BL2" s="26" t="s">
        <v>68</v>
      </c>
    </row>
    <row r="3" spans="1:64" s="34" customFormat="1" ht="15.6" x14ac:dyDescent="0.3"/>
    <row r="4" spans="1:64" s="34" customFormat="1" ht="15.6" x14ac:dyDescent="0.3"/>
    <row r="5" spans="1:64" s="27" customFormat="1" ht="18" x14ac:dyDescent="0.35">
      <c r="A5" s="79" t="s">
        <v>107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s="27" customFormat="1" ht="18" x14ac:dyDescent="0.35">
      <c r="A6" s="79" t="s">
        <v>108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s="27" customFormat="1" ht="18" x14ac:dyDescent="0.35">
      <c r="A7" s="79" t="s">
        <v>109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s="36" customFormat="1" ht="15.6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80" t="s">
        <v>179</v>
      </c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s="36" customFormat="1" ht="15.6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s="36" customFormat="1" ht="15.6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s="35" customFormat="1" ht="17.399999999999999" x14ac:dyDescent="0.3">
      <c r="A11" s="81" t="s">
        <v>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s="33" customFormat="1" ht="9.6" x14ac:dyDescent="0.3">
      <c r="A12" s="78" t="s">
        <v>110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s="34" customFormat="1" ht="15.6" x14ac:dyDescent="0.3"/>
    <row r="14" spans="1:64" s="34" customFormat="1" ht="15.6" x14ac:dyDescent="0.3"/>
    <row r="15" spans="1:64" s="34" customFormat="1" ht="15.6" x14ac:dyDescent="0.3">
      <c r="A15" s="82" t="s">
        <v>76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3" t="s">
        <v>111</v>
      </c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64" s="34" customFormat="1" ht="15.6" x14ac:dyDescent="0.3">
      <c r="A16" s="82">
        <v>1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3" t="s">
        <v>112</v>
      </c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</row>
    <row r="17" spans="1:64" s="34" customFormat="1" ht="15.75" customHeight="1" x14ac:dyDescent="0.3">
      <c r="A17" s="84" t="s">
        <v>113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6"/>
      <c r="AU17" s="87">
        <v>0</v>
      </c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9"/>
    </row>
    <row r="18" spans="1:64" s="34" customFormat="1" ht="15.75" customHeight="1" x14ac:dyDescent="0.3">
      <c r="A18" s="96" t="s">
        <v>114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8"/>
      <c r="AU18" s="90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2"/>
    </row>
    <row r="19" spans="1:64" s="34" customFormat="1" ht="15.75" customHeight="1" x14ac:dyDescent="0.3">
      <c r="A19" s="96" t="s">
        <v>115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8"/>
      <c r="AU19" s="90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2"/>
    </row>
    <row r="20" spans="1:64" s="34" customFormat="1" ht="15.75" customHeight="1" x14ac:dyDescent="0.3">
      <c r="A20" s="96" t="s">
        <v>116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8"/>
      <c r="AU20" s="90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2"/>
    </row>
    <row r="21" spans="1:64" s="34" customFormat="1" ht="15.75" customHeight="1" x14ac:dyDescent="0.4">
      <c r="A21" s="99" t="s">
        <v>117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3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5"/>
    </row>
    <row r="22" spans="1:64" s="34" customFormat="1" ht="15.75" customHeight="1" x14ac:dyDescent="0.3">
      <c r="A22" s="100" t="s">
        <v>113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87">
        <v>0</v>
      </c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9"/>
    </row>
    <row r="23" spans="1:64" s="34" customFormat="1" ht="15.75" customHeight="1" x14ac:dyDescent="0.3">
      <c r="A23" s="96" t="s">
        <v>114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8"/>
      <c r="AU23" s="90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2"/>
    </row>
    <row r="24" spans="1:64" s="34" customFormat="1" ht="15.75" customHeight="1" x14ac:dyDescent="0.3">
      <c r="A24" s="96" t="s">
        <v>115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8"/>
      <c r="AU24" s="90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2"/>
    </row>
    <row r="25" spans="1:64" s="34" customFormat="1" ht="15.75" customHeight="1" x14ac:dyDescent="0.3">
      <c r="A25" s="96" t="s">
        <v>116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8"/>
      <c r="AU25" s="90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2"/>
    </row>
    <row r="26" spans="1:64" s="34" customFormat="1" ht="15.75" customHeight="1" x14ac:dyDescent="0.3">
      <c r="A26" s="96" t="s">
        <v>118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8"/>
      <c r="AU26" s="90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</row>
    <row r="27" spans="1:64" s="34" customFormat="1" ht="15.75" customHeight="1" x14ac:dyDescent="0.4">
      <c r="A27" s="99" t="s">
        <v>119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3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5"/>
    </row>
    <row r="28" spans="1:64" s="34" customFormat="1" ht="15.75" customHeight="1" x14ac:dyDescent="0.3">
      <c r="A28" s="102" t="s">
        <v>120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87">
        <v>1</v>
      </c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64" s="34" customFormat="1" ht="15.75" customHeight="1" x14ac:dyDescent="0.4">
      <c r="A29" s="99" t="s">
        <v>121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3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64" s="34" customFormat="1" ht="15.6" x14ac:dyDescent="0.3"/>
    <row r="31" spans="1:64" s="34" customFormat="1" ht="15.6" x14ac:dyDescent="0.3"/>
    <row r="33" spans="1:64" ht="15.6" x14ac:dyDescent="0.3">
      <c r="A33" s="103" t="s">
        <v>69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 t="s">
        <v>70</v>
      </c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</row>
    <row r="34" spans="1:64" x14ac:dyDescent="0.25">
      <c r="A34" s="101" t="s">
        <v>71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 t="s">
        <v>72</v>
      </c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 t="s">
        <v>73</v>
      </c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</sheetData>
  <mergeCells count="32">
    <mergeCell ref="A34:V34"/>
    <mergeCell ref="W34:AR34"/>
    <mergeCell ref="AS34:BL34"/>
    <mergeCell ref="A28:AT28"/>
    <mergeCell ref="AU28:BL29"/>
    <mergeCell ref="A29:AT29"/>
    <mergeCell ref="A33:V33"/>
    <mergeCell ref="W33:AR33"/>
    <mergeCell ref="AS33:BL33"/>
    <mergeCell ref="A22:AT22"/>
    <mergeCell ref="AU22:BL27"/>
    <mergeCell ref="A23:AT23"/>
    <mergeCell ref="A24:AT24"/>
    <mergeCell ref="A25:AT25"/>
    <mergeCell ref="A26:AT26"/>
    <mergeCell ref="A27:AT27"/>
    <mergeCell ref="A15:AT15"/>
    <mergeCell ref="AU15:BL15"/>
    <mergeCell ref="A16:AT16"/>
    <mergeCell ref="AU16:BL16"/>
    <mergeCell ref="A17:AT17"/>
    <mergeCell ref="AU17:BL21"/>
    <mergeCell ref="A18:AT18"/>
    <mergeCell ref="A19:AT19"/>
    <mergeCell ref="A20:AT20"/>
    <mergeCell ref="A21:AT21"/>
    <mergeCell ref="A12:BL12"/>
    <mergeCell ref="A5:BL5"/>
    <mergeCell ref="A6:BL6"/>
    <mergeCell ref="A7:BL7"/>
    <mergeCell ref="V8:AO8"/>
    <mergeCell ref="A11:BL1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L31"/>
  <sheetViews>
    <sheetView workbookViewId="0">
      <selection activeCell="BZ13" sqref="BZ13"/>
    </sheetView>
  </sheetViews>
  <sheetFormatPr defaultColWidth="1.44140625" defaultRowHeight="13.8" x14ac:dyDescent="0.25"/>
  <cols>
    <col min="1" max="16384" width="1.44140625" style="28"/>
  </cols>
  <sheetData>
    <row r="1" spans="1:64" s="25" customFormat="1" ht="10.199999999999999" x14ac:dyDescent="0.2">
      <c r="BL1" s="26" t="s">
        <v>67</v>
      </c>
    </row>
    <row r="2" spans="1:64" s="25" customFormat="1" ht="10.199999999999999" x14ac:dyDescent="0.2">
      <c r="BL2" s="26" t="s">
        <v>68</v>
      </c>
    </row>
    <row r="3" spans="1:64" s="34" customFormat="1" ht="15.6" x14ac:dyDescent="0.3"/>
    <row r="4" spans="1:64" s="34" customFormat="1" ht="15.6" x14ac:dyDescent="0.3"/>
    <row r="5" spans="1:64" s="27" customFormat="1" ht="18" x14ac:dyDescent="0.35">
      <c r="A5" s="79" t="s">
        <v>122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s="27" customFormat="1" ht="18" x14ac:dyDescent="0.35">
      <c r="A6" s="79" t="s">
        <v>123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s="27" customFormat="1" ht="18" x14ac:dyDescent="0.35">
      <c r="A7" s="104" t="s">
        <v>124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80" t="s">
        <v>179</v>
      </c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</row>
    <row r="8" spans="1:64" s="36" customFormat="1" ht="15.6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s="35" customFormat="1" ht="17.399999999999999" x14ac:dyDescent="0.3">
      <c r="A9" s="81" t="s">
        <v>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s="33" customFormat="1" ht="9.6" x14ac:dyDescent="0.3">
      <c r="A10" s="78" t="s">
        <v>110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s="34" customFormat="1" ht="15.6" x14ac:dyDescent="0.3"/>
    <row r="12" spans="1:64" s="34" customFormat="1" ht="15.6" x14ac:dyDescent="0.3"/>
    <row r="13" spans="1:64" s="34" customFormat="1" ht="15.6" x14ac:dyDescent="0.3">
      <c r="A13" s="82" t="s">
        <v>76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3" t="s">
        <v>111</v>
      </c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</row>
    <row r="14" spans="1:64" s="34" customFormat="1" ht="15.6" x14ac:dyDescent="0.3">
      <c r="A14" s="82">
        <v>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3" t="s">
        <v>112</v>
      </c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</row>
    <row r="15" spans="1:64" s="34" customFormat="1" ht="15.75" customHeight="1" x14ac:dyDescent="0.3">
      <c r="A15" s="84" t="s">
        <v>125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6"/>
      <c r="AU15" s="87">
        <v>0</v>
      </c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9"/>
    </row>
    <row r="16" spans="1:64" s="34" customFormat="1" ht="15.75" customHeight="1" x14ac:dyDescent="0.3">
      <c r="A16" s="96" t="s">
        <v>126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8"/>
      <c r="AU16" s="90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2"/>
    </row>
    <row r="17" spans="1:64" s="34" customFormat="1" ht="15.75" customHeight="1" x14ac:dyDescent="0.3">
      <c r="A17" s="96" t="s">
        <v>127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8"/>
      <c r="AU17" s="90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2"/>
    </row>
    <row r="18" spans="1:64" s="34" customFormat="1" ht="15.75" customHeight="1" x14ac:dyDescent="0.4">
      <c r="A18" s="99" t="s">
        <v>128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3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5"/>
    </row>
    <row r="19" spans="1:64" s="34" customFormat="1" ht="15.75" customHeight="1" x14ac:dyDescent="0.3">
      <c r="A19" s="100" t="s">
        <v>125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87">
        <v>0</v>
      </c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9"/>
    </row>
    <row r="20" spans="1:64" s="34" customFormat="1" ht="15.75" customHeight="1" x14ac:dyDescent="0.3">
      <c r="A20" s="96" t="s">
        <v>126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8"/>
      <c r="AU20" s="90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2"/>
    </row>
    <row r="21" spans="1:64" s="34" customFormat="1" ht="15.75" customHeight="1" x14ac:dyDescent="0.3">
      <c r="A21" s="96" t="s">
        <v>127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8"/>
      <c r="AU21" s="90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2"/>
    </row>
    <row r="22" spans="1:64" s="34" customFormat="1" ht="15.75" customHeight="1" x14ac:dyDescent="0.3">
      <c r="A22" s="96" t="s">
        <v>129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8"/>
      <c r="AU22" s="90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2"/>
    </row>
    <row r="23" spans="1:64" s="34" customFormat="1" ht="15.75" customHeight="1" x14ac:dyDescent="0.3">
      <c r="A23" s="96" t="s">
        <v>130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8"/>
      <c r="AU23" s="90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2"/>
    </row>
    <row r="24" spans="1:64" s="34" customFormat="1" ht="15.75" customHeight="1" x14ac:dyDescent="0.4">
      <c r="A24" s="99" t="s">
        <v>131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3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5"/>
    </row>
    <row r="25" spans="1:64" s="34" customFormat="1" ht="15.75" customHeight="1" x14ac:dyDescent="0.3">
      <c r="A25" s="102" t="s">
        <v>132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87">
        <v>1</v>
      </c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9"/>
    </row>
    <row r="26" spans="1:64" s="34" customFormat="1" ht="15.75" customHeight="1" x14ac:dyDescent="0.4">
      <c r="A26" s="99" t="s">
        <v>133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3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</row>
    <row r="27" spans="1:64" s="34" customFormat="1" ht="15.6" x14ac:dyDescent="0.3"/>
    <row r="28" spans="1:64" s="34" customFormat="1" ht="15.6" x14ac:dyDescent="0.3"/>
    <row r="30" spans="1:64" ht="15.6" x14ac:dyDescent="0.3">
      <c r="A30" s="103" t="s">
        <v>69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 t="s">
        <v>70</v>
      </c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</row>
    <row r="31" spans="1:64" x14ac:dyDescent="0.25">
      <c r="A31" s="101" t="s">
        <v>71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 t="s">
        <v>72</v>
      </c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 t="s">
        <v>73</v>
      </c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</row>
  </sheetData>
  <mergeCells count="31">
    <mergeCell ref="A31:V31"/>
    <mergeCell ref="W31:AR31"/>
    <mergeCell ref="AS31:BL31"/>
    <mergeCell ref="A25:AT25"/>
    <mergeCell ref="AU25:BL26"/>
    <mergeCell ref="A26:AT26"/>
    <mergeCell ref="A30:V30"/>
    <mergeCell ref="W30:AR30"/>
    <mergeCell ref="AS30:BL30"/>
    <mergeCell ref="A19:AT19"/>
    <mergeCell ref="AU19:BL24"/>
    <mergeCell ref="A20:AT20"/>
    <mergeCell ref="A21:AT21"/>
    <mergeCell ref="A22:AT22"/>
    <mergeCell ref="A23:AT23"/>
    <mergeCell ref="A24:AT24"/>
    <mergeCell ref="A13:AT13"/>
    <mergeCell ref="AU13:BL13"/>
    <mergeCell ref="A14:AT14"/>
    <mergeCell ref="AU14:BL14"/>
    <mergeCell ref="A15:AT15"/>
    <mergeCell ref="AU15:BL18"/>
    <mergeCell ref="A16:AT16"/>
    <mergeCell ref="A17:AT17"/>
    <mergeCell ref="A18:AT18"/>
    <mergeCell ref="A10:BL10"/>
    <mergeCell ref="A5:BL5"/>
    <mergeCell ref="A6:BL6"/>
    <mergeCell ref="A7:AP7"/>
    <mergeCell ref="AQ7:BJ7"/>
    <mergeCell ref="A9:BL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D42"/>
  <sheetViews>
    <sheetView workbookViewId="0">
      <selection activeCell="BF13" sqref="BF13"/>
    </sheetView>
  </sheetViews>
  <sheetFormatPr defaultColWidth="1.44140625" defaultRowHeight="13.8" x14ac:dyDescent="0.25"/>
  <cols>
    <col min="1" max="15" width="1.44140625" style="28"/>
    <col min="16" max="16" width="3.44140625" style="28" customWidth="1"/>
    <col min="17" max="47" width="1.44140625" style="28"/>
    <col min="48" max="48" width="3.44140625" style="28" customWidth="1"/>
    <col min="49" max="51" width="1.44140625" style="28"/>
    <col min="52" max="52" width="4" style="28" customWidth="1"/>
    <col min="53" max="55" width="1.44140625" style="28" customWidth="1"/>
    <col min="56" max="56" width="8.6640625" style="28" customWidth="1"/>
    <col min="57" max="259" width="1.44140625" style="28"/>
    <col min="260" max="260" width="3.44140625" style="28" customWidth="1"/>
    <col min="261" max="291" width="1.44140625" style="28"/>
    <col min="292" max="292" width="3.44140625" style="28" customWidth="1"/>
    <col min="293" max="295" width="1.44140625" style="28"/>
    <col min="296" max="296" width="3.109375" style="28" customWidth="1"/>
    <col min="297" max="299" width="1.44140625" style="28"/>
    <col min="300" max="300" width="3.109375" style="28" customWidth="1"/>
    <col min="301" max="515" width="1.44140625" style="28"/>
    <col min="516" max="516" width="3.44140625" style="28" customWidth="1"/>
    <col min="517" max="547" width="1.44140625" style="28"/>
    <col min="548" max="548" width="3.44140625" style="28" customWidth="1"/>
    <col min="549" max="551" width="1.44140625" style="28"/>
    <col min="552" max="552" width="3.109375" style="28" customWidth="1"/>
    <col min="553" max="555" width="1.44140625" style="28"/>
    <col min="556" max="556" width="3.109375" style="28" customWidth="1"/>
    <col min="557" max="771" width="1.44140625" style="28"/>
    <col min="772" max="772" width="3.44140625" style="28" customWidth="1"/>
    <col min="773" max="803" width="1.44140625" style="28"/>
    <col min="804" max="804" width="3.44140625" style="28" customWidth="1"/>
    <col min="805" max="807" width="1.44140625" style="28"/>
    <col min="808" max="808" width="3.109375" style="28" customWidth="1"/>
    <col min="809" max="811" width="1.44140625" style="28"/>
    <col min="812" max="812" width="3.109375" style="28" customWidth="1"/>
    <col min="813" max="1027" width="1.44140625" style="28"/>
    <col min="1028" max="1028" width="3.44140625" style="28" customWidth="1"/>
    <col min="1029" max="1059" width="1.44140625" style="28"/>
    <col min="1060" max="1060" width="3.44140625" style="28" customWidth="1"/>
    <col min="1061" max="1063" width="1.44140625" style="28"/>
    <col min="1064" max="1064" width="3.109375" style="28" customWidth="1"/>
    <col min="1065" max="1067" width="1.44140625" style="28"/>
    <col min="1068" max="1068" width="3.109375" style="28" customWidth="1"/>
    <col min="1069" max="1283" width="1.44140625" style="28"/>
    <col min="1284" max="1284" width="3.44140625" style="28" customWidth="1"/>
    <col min="1285" max="1315" width="1.44140625" style="28"/>
    <col min="1316" max="1316" width="3.44140625" style="28" customWidth="1"/>
    <col min="1317" max="1319" width="1.44140625" style="28"/>
    <col min="1320" max="1320" width="3.109375" style="28" customWidth="1"/>
    <col min="1321" max="1323" width="1.44140625" style="28"/>
    <col min="1324" max="1324" width="3.109375" style="28" customWidth="1"/>
    <col min="1325" max="1539" width="1.44140625" style="28"/>
    <col min="1540" max="1540" width="3.44140625" style="28" customWidth="1"/>
    <col min="1541" max="1571" width="1.44140625" style="28"/>
    <col min="1572" max="1572" width="3.44140625" style="28" customWidth="1"/>
    <col min="1573" max="1575" width="1.44140625" style="28"/>
    <col min="1576" max="1576" width="3.109375" style="28" customWidth="1"/>
    <col min="1577" max="1579" width="1.44140625" style="28"/>
    <col min="1580" max="1580" width="3.109375" style="28" customWidth="1"/>
    <col min="1581" max="1795" width="1.44140625" style="28"/>
    <col min="1796" max="1796" width="3.44140625" style="28" customWidth="1"/>
    <col min="1797" max="1827" width="1.44140625" style="28"/>
    <col min="1828" max="1828" width="3.44140625" style="28" customWidth="1"/>
    <col min="1829" max="1831" width="1.44140625" style="28"/>
    <col min="1832" max="1832" width="3.109375" style="28" customWidth="1"/>
    <col min="1833" max="1835" width="1.44140625" style="28"/>
    <col min="1836" max="1836" width="3.109375" style="28" customWidth="1"/>
    <col min="1837" max="2051" width="1.44140625" style="28"/>
    <col min="2052" max="2052" width="3.44140625" style="28" customWidth="1"/>
    <col min="2053" max="2083" width="1.44140625" style="28"/>
    <col min="2084" max="2084" width="3.44140625" style="28" customWidth="1"/>
    <col min="2085" max="2087" width="1.44140625" style="28"/>
    <col min="2088" max="2088" width="3.109375" style="28" customWidth="1"/>
    <col min="2089" max="2091" width="1.44140625" style="28"/>
    <col min="2092" max="2092" width="3.109375" style="28" customWidth="1"/>
    <col min="2093" max="2307" width="1.44140625" style="28"/>
    <col min="2308" max="2308" width="3.44140625" style="28" customWidth="1"/>
    <col min="2309" max="2339" width="1.44140625" style="28"/>
    <col min="2340" max="2340" width="3.44140625" style="28" customWidth="1"/>
    <col min="2341" max="2343" width="1.44140625" style="28"/>
    <col min="2344" max="2344" width="3.109375" style="28" customWidth="1"/>
    <col min="2345" max="2347" width="1.44140625" style="28"/>
    <col min="2348" max="2348" width="3.109375" style="28" customWidth="1"/>
    <col min="2349" max="2563" width="1.44140625" style="28"/>
    <col min="2564" max="2564" width="3.44140625" style="28" customWidth="1"/>
    <col min="2565" max="2595" width="1.44140625" style="28"/>
    <col min="2596" max="2596" width="3.44140625" style="28" customWidth="1"/>
    <col min="2597" max="2599" width="1.44140625" style="28"/>
    <col min="2600" max="2600" width="3.109375" style="28" customWidth="1"/>
    <col min="2601" max="2603" width="1.44140625" style="28"/>
    <col min="2604" max="2604" width="3.109375" style="28" customWidth="1"/>
    <col min="2605" max="2819" width="1.44140625" style="28"/>
    <col min="2820" max="2820" width="3.44140625" style="28" customWidth="1"/>
    <col min="2821" max="2851" width="1.44140625" style="28"/>
    <col min="2852" max="2852" width="3.44140625" style="28" customWidth="1"/>
    <col min="2853" max="2855" width="1.44140625" style="28"/>
    <col min="2856" max="2856" width="3.109375" style="28" customWidth="1"/>
    <col min="2857" max="2859" width="1.44140625" style="28"/>
    <col min="2860" max="2860" width="3.109375" style="28" customWidth="1"/>
    <col min="2861" max="3075" width="1.44140625" style="28"/>
    <col min="3076" max="3076" width="3.44140625" style="28" customWidth="1"/>
    <col min="3077" max="3107" width="1.44140625" style="28"/>
    <col min="3108" max="3108" width="3.44140625" style="28" customWidth="1"/>
    <col min="3109" max="3111" width="1.44140625" style="28"/>
    <col min="3112" max="3112" width="3.109375" style="28" customWidth="1"/>
    <col min="3113" max="3115" width="1.44140625" style="28"/>
    <col min="3116" max="3116" width="3.109375" style="28" customWidth="1"/>
    <col min="3117" max="3331" width="1.44140625" style="28"/>
    <col min="3332" max="3332" width="3.44140625" style="28" customWidth="1"/>
    <col min="3333" max="3363" width="1.44140625" style="28"/>
    <col min="3364" max="3364" width="3.44140625" style="28" customWidth="1"/>
    <col min="3365" max="3367" width="1.44140625" style="28"/>
    <col min="3368" max="3368" width="3.109375" style="28" customWidth="1"/>
    <col min="3369" max="3371" width="1.44140625" style="28"/>
    <col min="3372" max="3372" width="3.109375" style="28" customWidth="1"/>
    <col min="3373" max="3587" width="1.44140625" style="28"/>
    <col min="3588" max="3588" width="3.44140625" style="28" customWidth="1"/>
    <col min="3589" max="3619" width="1.44140625" style="28"/>
    <col min="3620" max="3620" width="3.44140625" style="28" customWidth="1"/>
    <col min="3621" max="3623" width="1.44140625" style="28"/>
    <col min="3624" max="3624" width="3.109375" style="28" customWidth="1"/>
    <col min="3625" max="3627" width="1.44140625" style="28"/>
    <col min="3628" max="3628" width="3.109375" style="28" customWidth="1"/>
    <col min="3629" max="3843" width="1.44140625" style="28"/>
    <col min="3844" max="3844" width="3.44140625" style="28" customWidth="1"/>
    <col min="3845" max="3875" width="1.44140625" style="28"/>
    <col min="3876" max="3876" width="3.44140625" style="28" customWidth="1"/>
    <col min="3877" max="3879" width="1.44140625" style="28"/>
    <col min="3880" max="3880" width="3.109375" style="28" customWidth="1"/>
    <col min="3881" max="3883" width="1.44140625" style="28"/>
    <col min="3884" max="3884" width="3.109375" style="28" customWidth="1"/>
    <col min="3885" max="4099" width="1.44140625" style="28"/>
    <col min="4100" max="4100" width="3.44140625" style="28" customWidth="1"/>
    <col min="4101" max="4131" width="1.44140625" style="28"/>
    <col min="4132" max="4132" width="3.44140625" style="28" customWidth="1"/>
    <col min="4133" max="4135" width="1.44140625" style="28"/>
    <col min="4136" max="4136" width="3.109375" style="28" customWidth="1"/>
    <col min="4137" max="4139" width="1.44140625" style="28"/>
    <col min="4140" max="4140" width="3.109375" style="28" customWidth="1"/>
    <col min="4141" max="4355" width="1.44140625" style="28"/>
    <col min="4356" max="4356" width="3.44140625" style="28" customWidth="1"/>
    <col min="4357" max="4387" width="1.44140625" style="28"/>
    <col min="4388" max="4388" width="3.44140625" style="28" customWidth="1"/>
    <col min="4389" max="4391" width="1.44140625" style="28"/>
    <col min="4392" max="4392" width="3.109375" style="28" customWidth="1"/>
    <col min="4393" max="4395" width="1.44140625" style="28"/>
    <col min="4396" max="4396" width="3.109375" style="28" customWidth="1"/>
    <col min="4397" max="4611" width="1.44140625" style="28"/>
    <col min="4612" max="4612" width="3.44140625" style="28" customWidth="1"/>
    <col min="4613" max="4643" width="1.44140625" style="28"/>
    <col min="4644" max="4644" width="3.44140625" style="28" customWidth="1"/>
    <col min="4645" max="4647" width="1.44140625" style="28"/>
    <col min="4648" max="4648" width="3.109375" style="28" customWidth="1"/>
    <col min="4649" max="4651" width="1.44140625" style="28"/>
    <col min="4652" max="4652" width="3.109375" style="28" customWidth="1"/>
    <col min="4653" max="4867" width="1.44140625" style="28"/>
    <col min="4868" max="4868" width="3.44140625" style="28" customWidth="1"/>
    <col min="4869" max="4899" width="1.44140625" style="28"/>
    <col min="4900" max="4900" width="3.44140625" style="28" customWidth="1"/>
    <col min="4901" max="4903" width="1.44140625" style="28"/>
    <col min="4904" max="4904" width="3.109375" style="28" customWidth="1"/>
    <col min="4905" max="4907" width="1.44140625" style="28"/>
    <col min="4908" max="4908" width="3.109375" style="28" customWidth="1"/>
    <col min="4909" max="5123" width="1.44140625" style="28"/>
    <col min="5124" max="5124" width="3.44140625" style="28" customWidth="1"/>
    <col min="5125" max="5155" width="1.44140625" style="28"/>
    <col min="5156" max="5156" width="3.44140625" style="28" customWidth="1"/>
    <col min="5157" max="5159" width="1.44140625" style="28"/>
    <col min="5160" max="5160" width="3.109375" style="28" customWidth="1"/>
    <col min="5161" max="5163" width="1.44140625" style="28"/>
    <col min="5164" max="5164" width="3.109375" style="28" customWidth="1"/>
    <col min="5165" max="5379" width="1.44140625" style="28"/>
    <col min="5380" max="5380" width="3.44140625" style="28" customWidth="1"/>
    <col min="5381" max="5411" width="1.44140625" style="28"/>
    <col min="5412" max="5412" width="3.44140625" style="28" customWidth="1"/>
    <col min="5413" max="5415" width="1.44140625" style="28"/>
    <col min="5416" max="5416" width="3.109375" style="28" customWidth="1"/>
    <col min="5417" max="5419" width="1.44140625" style="28"/>
    <col min="5420" max="5420" width="3.109375" style="28" customWidth="1"/>
    <col min="5421" max="5635" width="1.44140625" style="28"/>
    <col min="5636" max="5636" width="3.44140625" style="28" customWidth="1"/>
    <col min="5637" max="5667" width="1.44140625" style="28"/>
    <col min="5668" max="5668" width="3.44140625" style="28" customWidth="1"/>
    <col min="5669" max="5671" width="1.44140625" style="28"/>
    <col min="5672" max="5672" width="3.109375" style="28" customWidth="1"/>
    <col min="5673" max="5675" width="1.44140625" style="28"/>
    <col min="5676" max="5676" width="3.109375" style="28" customWidth="1"/>
    <col min="5677" max="5891" width="1.44140625" style="28"/>
    <col min="5892" max="5892" width="3.44140625" style="28" customWidth="1"/>
    <col min="5893" max="5923" width="1.44140625" style="28"/>
    <col min="5924" max="5924" width="3.44140625" style="28" customWidth="1"/>
    <col min="5925" max="5927" width="1.44140625" style="28"/>
    <col min="5928" max="5928" width="3.109375" style="28" customWidth="1"/>
    <col min="5929" max="5931" width="1.44140625" style="28"/>
    <col min="5932" max="5932" width="3.109375" style="28" customWidth="1"/>
    <col min="5933" max="6147" width="1.44140625" style="28"/>
    <col min="6148" max="6148" width="3.44140625" style="28" customWidth="1"/>
    <col min="6149" max="6179" width="1.44140625" style="28"/>
    <col min="6180" max="6180" width="3.44140625" style="28" customWidth="1"/>
    <col min="6181" max="6183" width="1.44140625" style="28"/>
    <col min="6184" max="6184" width="3.109375" style="28" customWidth="1"/>
    <col min="6185" max="6187" width="1.44140625" style="28"/>
    <col min="6188" max="6188" width="3.109375" style="28" customWidth="1"/>
    <col min="6189" max="6403" width="1.44140625" style="28"/>
    <col min="6404" max="6404" width="3.44140625" style="28" customWidth="1"/>
    <col min="6405" max="6435" width="1.44140625" style="28"/>
    <col min="6436" max="6436" width="3.44140625" style="28" customWidth="1"/>
    <col min="6437" max="6439" width="1.44140625" style="28"/>
    <col min="6440" max="6440" width="3.109375" style="28" customWidth="1"/>
    <col min="6441" max="6443" width="1.44140625" style="28"/>
    <col min="6444" max="6444" width="3.109375" style="28" customWidth="1"/>
    <col min="6445" max="6659" width="1.44140625" style="28"/>
    <col min="6660" max="6660" width="3.44140625" style="28" customWidth="1"/>
    <col min="6661" max="6691" width="1.44140625" style="28"/>
    <col min="6692" max="6692" width="3.44140625" style="28" customWidth="1"/>
    <col min="6693" max="6695" width="1.44140625" style="28"/>
    <col min="6696" max="6696" width="3.109375" style="28" customWidth="1"/>
    <col min="6697" max="6699" width="1.44140625" style="28"/>
    <col min="6700" max="6700" width="3.109375" style="28" customWidth="1"/>
    <col min="6701" max="6915" width="1.44140625" style="28"/>
    <col min="6916" max="6916" width="3.44140625" style="28" customWidth="1"/>
    <col min="6917" max="6947" width="1.44140625" style="28"/>
    <col min="6948" max="6948" width="3.44140625" style="28" customWidth="1"/>
    <col min="6949" max="6951" width="1.44140625" style="28"/>
    <col min="6952" max="6952" width="3.109375" style="28" customWidth="1"/>
    <col min="6953" max="6955" width="1.44140625" style="28"/>
    <col min="6956" max="6956" width="3.109375" style="28" customWidth="1"/>
    <col min="6957" max="7171" width="1.44140625" style="28"/>
    <col min="7172" max="7172" width="3.44140625" style="28" customWidth="1"/>
    <col min="7173" max="7203" width="1.44140625" style="28"/>
    <col min="7204" max="7204" width="3.44140625" style="28" customWidth="1"/>
    <col min="7205" max="7207" width="1.44140625" style="28"/>
    <col min="7208" max="7208" width="3.109375" style="28" customWidth="1"/>
    <col min="7209" max="7211" width="1.44140625" style="28"/>
    <col min="7212" max="7212" width="3.109375" style="28" customWidth="1"/>
    <col min="7213" max="7427" width="1.44140625" style="28"/>
    <col min="7428" max="7428" width="3.44140625" style="28" customWidth="1"/>
    <col min="7429" max="7459" width="1.44140625" style="28"/>
    <col min="7460" max="7460" width="3.44140625" style="28" customWidth="1"/>
    <col min="7461" max="7463" width="1.44140625" style="28"/>
    <col min="7464" max="7464" width="3.109375" style="28" customWidth="1"/>
    <col min="7465" max="7467" width="1.44140625" style="28"/>
    <col min="7468" max="7468" width="3.109375" style="28" customWidth="1"/>
    <col min="7469" max="7683" width="1.44140625" style="28"/>
    <col min="7684" max="7684" width="3.44140625" style="28" customWidth="1"/>
    <col min="7685" max="7715" width="1.44140625" style="28"/>
    <col min="7716" max="7716" width="3.44140625" style="28" customWidth="1"/>
    <col min="7717" max="7719" width="1.44140625" style="28"/>
    <col min="7720" max="7720" width="3.109375" style="28" customWidth="1"/>
    <col min="7721" max="7723" width="1.44140625" style="28"/>
    <col min="7724" max="7724" width="3.109375" style="28" customWidth="1"/>
    <col min="7725" max="7939" width="1.44140625" style="28"/>
    <col min="7940" max="7940" width="3.44140625" style="28" customWidth="1"/>
    <col min="7941" max="7971" width="1.44140625" style="28"/>
    <col min="7972" max="7972" width="3.44140625" style="28" customWidth="1"/>
    <col min="7973" max="7975" width="1.44140625" style="28"/>
    <col min="7976" max="7976" width="3.109375" style="28" customWidth="1"/>
    <col min="7977" max="7979" width="1.44140625" style="28"/>
    <col min="7980" max="7980" width="3.109375" style="28" customWidth="1"/>
    <col min="7981" max="8195" width="1.44140625" style="28"/>
    <col min="8196" max="8196" width="3.44140625" style="28" customWidth="1"/>
    <col min="8197" max="8227" width="1.44140625" style="28"/>
    <col min="8228" max="8228" width="3.44140625" style="28" customWidth="1"/>
    <col min="8229" max="8231" width="1.44140625" style="28"/>
    <col min="8232" max="8232" width="3.109375" style="28" customWidth="1"/>
    <col min="8233" max="8235" width="1.44140625" style="28"/>
    <col min="8236" max="8236" width="3.109375" style="28" customWidth="1"/>
    <col min="8237" max="8451" width="1.44140625" style="28"/>
    <col min="8452" max="8452" width="3.44140625" style="28" customWidth="1"/>
    <col min="8453" max="8483" width="1.44140625" style="28"/>
    <col min="8484" max="8484" width="3.44140625" style="28" customWidth="1"/>
    <col min="8485" max="8487" width="1.44140625" style="28"/>
    <col min="8488" max="8488" width="3.109375" style="28" customWidth="1"/>
    <col min="8489" max="8491" width="1.44140625" style="28"/>
    <col min="8492" max="8492" width="3.109375" style="28" customWidth="1"/>
    <col min="8493" max="8707" width="1.44140625" style="28"/>
    <col min="8708" max="8708" width="3.44140625" style="28" customWidth="1"/>
    <col min="8709" max="8739" width="1.44140625" style="28"/>
    <col min="8740" max="8740" width="3.44140625" style="28" customWidth="1"/>
    <col min="8741" max="8743" width="1.44140625" style="28"/>
    <col min="8744" max="8744" width="3.109375" style="28" customWidth="1"/>
    <col min="8745" max="8747" width="1.44140625" style="28"/>
    <col min="8748" max="8748" width="3.109375" style="28" customWidth="1"/>
    <col min="8749" max="8963" width="1.44140625" style="28"/>
    <col min="8964" max="8964" width="3.44140625" style="28" customWidth="1"/>
    <col min="8965" max="8995" width="1.44140625" style="28"/>
    <col min="8996" max="8996" width="3.44140625" style="28" customWidth="1"/>
    <col min="8997" max="8999" width="1.44140625" style="28"/>
    <col min="9000" max="9000" width="3.109375" style="28" customWidth="1"/>
    <col min="9001" max="9003" width="1.44140625" style="28"/>
    <col min="9004" max="9004" width="3.109375" style="28" customWidth="1"/>
    <col min="9005" max="9219" width="1.44140625" style="28"/>
    <col min="9220" max="9220" width="3.44140625" style="28" customWidth="1"/>
    <col min="9221" max="9251" width="1.44140625" style="28"/>
    <col min="9252" max="9252" width="3.44140625" style="28" customWidth="1"/>
    <col min="9253" max="9255" width="1.44140625" style="28"/>
    <col min="9256" max="9256" width="3.109375" style="28" customWidth="1"/>
    <col min="9257" max="9259" width="1.44140625" style="28"/>
    <col min="9260" max="9260" width="3.109375" style="28" customWidth="1"/>
    <col min="9261" max="9475" width="1.44140625" style="28"/>
    <col min="9476" max="9476" width="3.44140625" style="28" customWidth="1"/>
    <col min="9477" max="9507" width="1.44140625" style="28"/>
    <col min="9508" max="9508" width="3.44140625" style="28" customWidth="1"/>
    <col min="9509" max="9511" width="1.44140625" style="28"/>
    <col min="9512" max="9512" width="3.109375" style="28" customWidth="1"/>
    <col min="9513" max="9515" width="1.44140625" style="28"/>
    <col min="9516" max="9516" width="3.109375" style="28" customWidth="1"/>
    <col min="9517" max="9731" width="1.44140625" style="28"/>
    <col min="9732" max="9732" width="3.44140625" style="28" customWidth="1"/>
    <col min="9733" max="9763" width="1.44140625" style="28"/>
    <col min="9764" max="9764" width="3.44140625" style="28" customWidth="1"/>
    <col min="9765" max="9767" width="1.44140625" style="28"/>
    <col min="9768" max="9768" width="3.109375" style="28" customWidth="1"/>
    <col min="9769" max="9771" width="1.44140625" style="28"/>
    <col min="9772" max="9772" width="3.109375" style="28" customWidth="1"/>
    <col min="9773" max="9987" width="1.44140625" style="28"/>
    <col min="9988" max="9988" width="3.44140625" style="28" customWidth="1"/>
    <col min="9989" max="10019" width="1.44140625" style="28"/>
    <col min="10020" max="10020" width="3.44140625" style="28" customWidth="1"/>
    <col min="10021" max="10023" width="1.44140625" style="28"/>
    <col min="10024" max="10024" width="3.109375" style="28" customWidth="1"/>
    <col min="10025" max="10027" width="1.44140625" style="28"/>
    <col min="10028" max="10028" width="3.109375" style="28" customWidth="1"/>
    <col min="10029" max="10243" width="1.44140625" style="28"/>
    <col min="10244" max="10244" width="3.44140625" style="28" customWidth="1"/>
    <col min="10245" max="10275" width="1.44140625" style="28"/>
    <col min="10276" max="10276" width="3.44140625" style="28" customWidth="1"/>
    <col min="10277" max="10279" width="1.44140625" style="28"/>
    <col min="10280" max="10280" width="3.109375" style="28" customWidth="1"/>
    <col min="10281" max="10283" width="1.44140625" style="28"/>
    <col min="10284" max="10284" width="3.109375" style="28" customWidth="1"/>
    <col min="10285" max="10499" width="1.44140625" style="28"/>
    <col min="10500" max="10500" width="3.44140625" style="28" customWidth="1"/>
    <col min="10501" max="10531" width="1.44140625" style="28"/>
    <col min="10532" max="10532" width="3.44140625" style="28" customWidth="1"/>
    <col min="10533" max="10535" width="1.44140625" style="28"/>
    <col min="10536" max="10536" width="3.109375" style="28" customWidth="1"/>
    <col min="10537" max="10539" width="1.44140625" style="28"/>
    <col min="10540" max="10540" width="3.109375" style="28" customWidth="1"/>
    <col min="10541" max="10755" width="1.44140625" style="28"/>
    <col min="10756" max="10756" width="3.44140625" style="28" customWidth="1"/>
    <col min="10757" max="10787" width="1.44140625" style="28"/>
    <col min="10788" max="10788" width="3.44140625" style="28" customWidth="1"/>
    <col min="10789" max="10791" width="1.44140625" style="28"/>
    <col min="10792" max="10792" width="3.109375" style="28" customWidth="1"/>
    <col min="10793" max="10795" width="1.44140625" style="28"/>
    <col min="10796" max="10796" width="3.109375" style="28" customWidth="1"/>
    <col min="10797" max="11011" width="1.44140625" style="28"/>
    <col min="11012" max="11012" width="3.44140625" style="28" customWidth="1"/>
    <col min="11013" max="11043" width="1.44140625" style="28"/>
    <col min="11044" max="11044" width="3.44140625" style="28" customWidth="1"/>
    <col min="11045" max="11047" width="1.44140625" style="28"/>
    <col min="11048" max="11048" width="3.109375" style="28" customWidth="1"/>
    <col min="11049" max="11051" width="1.44140625" style="28"/>
    <col min="11052" max="11052" width="3.109375" style="28" customWidth="1"/>
    <col min="11053" max="11267" width="1.44140625" style="28"/>
    <col min="11268" max="11268" width="3.44140625" style="28" customWidth="1"/>
    <col min="11269" max="11299" width="1.44140625" style="28"/>
    <col min="11300" max="11300" width="3.44140625" style="28" customWidth="1"/>
    <col min="11301" max="11303" width="1.44140625" style="28"/>
    <col min="11304" max="11304" width="3.109375" style="28" customWidth="1"/>
    <col min="11305" max="11307" width="1.44140625" style="28"/>
    <col min="11308" max="11308" width="3.109375" style="28" customWidth="1"/>
    <col min="11309" max="11523" width="1.44140625" style="28"/>
    <col min="11524" max="11524" width="3.44140625" style="28" customWidth="1"/>
    <col min="11525" max="11555" width="1.44140625" style="28"/>
    <col min="11556" max="11556" width="3.44140625" style="28" customWidth="1"/>
    <col min="11557" max="11559" width="1.44140625" style="28"/>
    <col min="11560" max="11560" width="3.109375" style="28" customWidth="1"/>
    <col min="11561" max="11563" width="1.44140625" style="28"/>
    <col min="11564" max="11564" width="3.109375" style="28" customWidth="1"/>
    <col min="11565" max="11779" width="1.44140625" style="28"/>
    <col min="11780" max="11780" width="3.44140625" style="28" customWidth="1"/>
    <col min="11781" max="11811" width="1.44140625" style="28"/>
    <col min="11812" max="11812" width="3.44140625" style="28" customWidth="1"/>
    <col min="11813" max="11815" width="1.44140625" style="28"/>
    <col min="11816" max="11816" width="3.109375" style="28" customWidth="1"/>
    <col min="11817" max="11819" width="1.44140625" style="28"/>
    <col min="11820" max="11820" width="3.109375" style="28" customWidth="1"/>
    <col min="11821" max="12035" width="1.44140625" style="28"/>
    <col min="12036" max="12036" width="3.44140625" style="28" customWidth="1"/>
    <col min="12037" max="12067" width="1.44140625" style="28"/>
    <col min="12068" max="12068" width="3.44140625" style="28" customWidth="1"/>
    <col min="12069" max="12071" width="1.44140625" style="28"/>
    <col min="12072" max="12072" width="3.109375" style="28" customWidth="1"/>
    <col min="12073" max="12075" width="1.44140625" style="28"/>
    <col min="12076" max="12076" width="3.109375" style="28" customWidth="1"/>
    <col min="12077" max="12291" width="1.44140625" style="28"/>
    <col min="12292" max="12292" width="3.44140625" style="28" customWidth="1"/>
    <col min="12293" max="12323" width="1.44140625" style="28"/>
    <col min="12324" max="12324" width="3.44140625" style="28" customWidth="1"/>
    <col min="12325" max="12327" width="1.44140625" style="28"/>
    <col min="12328" max="12328" width="3.109375" style="28" customWidth="1"/>
    <col min="12329" max="12331" width="1.44140625" style="28"/>
    <col min="12332" max="12332" width="3.109375" style="28" customWidth="1"/>
    <col min="12333" max="12547" width="1.44140625" style="28"/>
    <col min="12548" max="12548" width="3.44140625" style="28" customWidth="1"/>
    <col min="12549" max="12579" width="1.44140625" style="28"/>
    <col min="12580" max="12580" width="3.44140625" style="28" customWidth="1"/>
    <col min="12581" max="12583" width="1.44140625" style="28"/>
    <col min="12584" max="12584" width="3.109375" style="28" customWidth="1"/>
    <col min="12585" max="12587" width="1.44140625" style="28"/>
    <col min="12588" max="12588" width="3.109375" style="28" customWidth="1"/>
    <col min="12589" max="12803" width="1.44140625" style="28"/>
    <col min="12804" max="12804" width="3.44140625" style="28" customWidth="1"/>
    <col min="12805" max="12835" width="1.44140625" style="28"/>
    <col min="12836" max="12836" width="3.44140625" style="28" customWidth="1"/>
    <col min="12837" max="12839" width="1.44140625" style="28"/>
    <col min="12840" max="12840" width="3.109375" style="28" customWidth="1"/>
    <col min="12841" max="12843" width="1.44140625" style="28"/>
    <col min="12844" max="12844" width="3.109375" style="28" customWidth="1"/>
    <col min="12845" max="13059" width="1.44140625" style="28"/>
    <col min="13060" max="13060" width="3.44140625" style="28" customWidth="1"/>
    <col min="13061" max="13091" width="1.44140625" style="28"/>
    <col min="13092" max="13092" width="3.44140625" style="28" customWidth="1"/>
    <col min="13093" max="13095" width="1.44140625" style="28"/>
    <col min="13096" max="13096" width="3.109375" style="28" customWidth="1"/>
    <col min="13097" max="13099" width="1.44140625" style="28"/>
    <col min="13100" max="13100" width="3.109375" style="28" customWidth="1"/>
    <col min="13101" max="13315" width="1.44140625" style="28"/>
    <col min="13316" max="13316" width="3.44140625" style="28" customWidth="1"/>
    <col min="13317" max="13347" width="1.44140625" style="28"/>
    <col min="13348" max="13348" width="3.44140625" style="28" customWidth="1"/>
    <col min="13349" max="13351" width="1.44140625" style="28"/>
    <col min="13352" max="13352" width="3.109375" style="28" customWidth="1"/>
    <col min="13353" max="13355" width="1.44140625" style="28"/>
    <col min="13356" max="13356" width="3.109375" style="28" customWidth="1"/>
    <col min="13357" max="13571" width="1.44140625" style="28"/>
    <col min="13572" max="13572" width="3.44140625" style="28" customWidth="1"/>
    <col min="13573" max="13603" width="1.44140625" style="28"/>
    <col min="13604" max="13604" width="3.44140625" style="28" customWidth="1"/>
    <col min="13605" max="13607" width="1.44140625" style="28"/>
    <col min="13608" max="13608" width="3.109375" style="28" customWidth="1"/>
    <col min="13609" max="13611" width="1.44140625" style="28"/>
    <col min="13612" max="13612" width="3.109375" style="28" customWidth="1"/>
    <col min="13613" max="13827" width="1.44140625" style="28"/>
    <col min="13828" max="13828" width="3.44140625" style="28" customWidth="1"/>
    <col min="13829" max="13859" width="1.44140625" style="28"/>
    <col min="13860" max="13860" width="3.44140625" style="28" customWidth="1"/>
    <col min="13861" max="13863" width="1.44140625" style="28"/>
    <col min="13864" max="13864" width="3.109375" style="28" customWidth="1"/>
    <col min="13865" max="13867" width="1.44140625" style="28"/>
    <col min="13868" max="13868" width="3.109375" style="28" customWidth="1"/>
    <col min="13869" max="14083" width="1.44140625" style="28"/>
    <col min="14084" max="14084" width="3.44140625" style="28" customWidth="1"/>
    <col min="14085" max="14115" width="1.44140625" style="28"/>
    <col min="14116" max="14116" width="3.44140625" style="28" customWidth="1"/>
    <col min="14117" max="14119" width="1.44140625" style="28"/>
    <col min="14120" max="14120" width="3.109375" style="28" customWidth="1"/>
    <col min="14121" max="14123" width="1.44140625" style="28"/>
    <col min="14124" max="14124" width="3.109375" style="28" customWidth="1"/>
    <col min="14125" max="14339" width="1.44140625" style="28"/>
    <col min="14340" max="14340" width="3.44140625" style="28" customWidth="1"/>
    <col min="14341" max="14371" width="1.44140625" style="28"/>
    <col min="14372" max="14372" width="3.44140625" style="28" customWidth="1"/>
    <col min="14373" max="14375" width="1.44140625" style="28"/>
    <col min="14376" max="14376" width="3.109375" style="28" customWidth="1"/>
    <col min="14377" max="14379" width="1.44140625" style="28"/>
    <col min="14380" max="14380" width="3.109375" style="28" customWidth="1"/>
    <col min="14381" max="14595" width="1.44140625" style="28"/>
    <col min="14596" max="14596" width="3.44140625" style="28" customWidth="1"/>
    <col min="14597" max="14627" width="1.44140625" style="28"/>
    <col min="14628" max="14628" width="3.44140625" style="28" customWidth="1"/>
    <col min="14629" max="14631" width="1.44140625" style="28"/>
    <col min="14632" max="14632" width="3.109375" style="28" customWidth="1"/>
    <col min="14633" max="14635" width="1.44140625" style="28"/>
    <col min="14636" max="14636" width="3.109375" style="28" customWidth="1"/>
    <col min="14637" max="14851" width="1.44140625" style="28"/>
    <col min="14852" max="14852" width="3.44140625" style="28" customWidth="1"/>
    <col min="14853" max="14883" width="1.44140625" style="28"/>
    <col min="14884" max="14884" width="3.44140625" style="28" customWidth="1"/>
    <col min="14885" max="14887" width="1.44140625" style="28"/>
    <col min="14888" max="14888" width="3.109375" style="28" customWidth="1"/>
    <col min="14889" max="14891" width="1.44140625" style="28"/>
    <col min="14892" max="14892" width="3.109375" style="28" customWidth="1"/>
    <col min="14893" max="15107" width="1.44140625" style="28"/>
    <col min="15108" max="15108" width="3.44140625" style="28" customWidth="1"/>
    <col min="15109" max="15139" width="1.44140625" style="28"/>
    <col min="15140" max="15140" width="3.44140625" style="28" customWidth="1"/>
    <col min="15141" max="15143" width="1.44140625" style="28"/>
    <col min="15144" max="15144" width="3.109375" style="28" customWidth="1"/>
    <col min="15145" max="15147" width="1.44140625" style="28"/>
    <col min="15148" max="15148" width="3.109375" style="28" customWidth="1"/>
    <col min="15149" max="15363" width="1.44140625" style="28"/>
    <col min="15364" max="15364" width="3.44140625" style="28" customWidth="1"/>
    <col min="15365" max="15395" width="1.44140625" style="28"/>
    <col min="15396" max="15396" width="3.44140625" style="28" customWidth="1"/>
    <col min="15397" max="15399" width="1.44140625" style="28"/>
    <col min="15400" max="15400" width="3.109375" style="28" customWidth="1"/>
    <col min="15401" max="15403" width="1.44140625" style="28"/>
    <col min="15404" max="15404" width="3.109375" style="28" customWidth="1"/>
    <col min="15405" max="15619" width="1.44140625" style="28"/>
    <col min="15620" max="15620" width="3.44140625" style="28" customWidth="1"/>
    <col min="15621" max="15651" width="1.44140625" style="28"/>
    <col min="15652" max="15652" width="3.44140625" style="28" customWidth="1"/>
    <col min="15653" max="15655" width="1.44140625" style="28"/>
    <col min="15656" max="15656" width="3.109375" style="28" customWidth="1"/>
    <col min="15657" max="15659" width="1.44140625" style="28"/>
    <col min="15660" max="15660" width="3.109375" style="28" customWidth="1"/>
    <col min="15661" max="15875" width="1.44140625" style="28"/>
    <col min="15876" max="15876" width="3.44140625" style="28" customWidth="1"/>
    <col min="15877" max="15907" width="1.44140625" style="28"/>
    <col min="15908" max="15908" width="3.44140625" style="28" customWidth="1"/>
    <col min="15909" max="15911" width="1.44140625" style="28"/>
    <col min="15912" max="15912" width="3.109375" style="28" customWidth="1"/>
    <col min="15913" max="15915" width="1.44140625" style="28"/>
    <col min="15916" max="15916" width="3.109375" style="28" customWidth="1"/>
    <col min="15917" max="16131" width="1.44140625" style="28"/>
    <col min="16132" max="16132" width="3.44140625" style="28" customWidth="1"/>
    <col min="16133" max="16163" width="1.44140625" style="28"/>
    <col min="16164" max="16164" width="3.44140625" style="28" customWidth="1"/>
    <col min="16165" max="16167" width="1.44140625" style="28"/>
    <col min="16168" max="16168" width="3.109375" style="28" customWidth="1"/>
    <col min="16169" max="16171" width="1.44140625" style="28"/>
    <col min="16172" max="16172" width="3.109375" style="28" customWidth="1"/>
    <col min="16173" max="16384" width="1.44140625" style="28"/>
  </cols>
  <sheetData>
    <row r="1" spans="1:56" s="25" customFormat="1" ht="10.199999999999999" x14ac:dyDescent="0.2">
      <c r="AZ1" s="26" t="s">
        <v>67</v>
      </c>
    </row>
    <row r="2" spans="1:56" s="25" customFormat="1" ht="10.199999999999999" x14ac:dyDescent="0.2">
      <c r="AZ2" s="26" t="s">
        <v>68</v>
      </c>
    </row>
    <row r="3" spans="1:56" s="34" customFormat="1" ht="15.6" x14ac:dyDescent="0.3"/>
    <row r="4" spans="1:56" s="34" customFormat="1" ht="15.6" x14ac:dyDescent="0.3"/>
    <row r="5" spans="1:56" s="27" customFormat="1" ht="18" x14ac:dyDescent="0.35">
      <c r="A5" s="79" t="s">
        <v>139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</row>
    <row r="6" spans="1:56" s="27" customFormat="1" ht="18" x14ac:dyDescent="0.35">
      <c r="A6" s="79" t="s">
        <v>140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</row>
    <row r="7" spans="1:56" s="35" customFormat="1" ht="17.399999999999999" x14ac:dyDescent="0.3">
      <c r="A7" s="79" t="s">
        <v>141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</row>
    <row r="8" spans="1:56" s="35" customFormat="1" ht="17.399999999999999" x14ac:dyDescent="0.3">
      <c r="A8" s="79" t="s">
        <v>142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</row>
    <row r="9" spans="1:56" s="35" customFormat="1" ht="17.399999999999999" x14ac:dyDescent="0.3">
      <c r="A9" s="81" t="s">
        <v>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</row>
    <row r="10" spans="1:56" s="33" customFormat="1" ht="9.6" x14ac:dyDescent="0.3">
      <c r="A10" s="78" t="s">
        <v>143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</row>
    <row r="11" spans="1:56" s="34" customFormat="1" ht="15.6" x14ac:dyDescent="0.3"/>
    <row r="12" spans="1:56" s="34" customFormat="1" ht="15.6" x14ac:dyDescent="0.3"/>
    <row r="13" spans="1:56" s="34" customFormat="1" ht="15.6" x14ac:dyDescent="0.3">
      <c r="A13" s="123" t="s">
        <v>76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/>
      <c r="Q13" s="123" t="s">
        <v>144</v>
      </c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5"/>
      <c r="AD13" s="123" t="s">
        <v>145</v>
      </c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5"/>
      <c r="AS13" s="41" t="s">
        <v>146</v>
      </c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3"/>
    </row>
    <row r="14" spans="1:56" s="34" customFormat="1" ht="15.6" x14ac:dyDescent="0.3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20"/>
      <c r="Q14" s="118" t="s">
        <v>147</v>
      </c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118" t="s">
        <v>148</v>
      </c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20"/>
      <c r="AS14" s="87">
        <v>2022</v>
      </c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9"/>
    </row>
    <row r="15" spans="1:56" s="34" customFormat="1" ht="15.6" x14ac:dyDescent="0.3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20"/>
      <c r="Q15" s="118" t="s">
        <v>149</v>
      </c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118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20"/>
      <c r="AS15" s="90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2"/>
    </row>
    <row r="16" spans="1:56" s="34" customFormat="1" ht="15.6" x14ac:dyDescent="0.3">
      <c r="A16" s="121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22"/>
      <c r="Q16" s="118" t="s">
        <v>150</v>
      </c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20"/>
      <c r="AD16" s="118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20"/>
      <c r="AS16" s="93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5"/>
    </row>
    <row r="17" spans="1:56" s="34" customFormat="1" ht="15.6" x14ac:dyDescent="0.3">
      <c r="A17" s="100" t="s">
        <v>151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9" t="s">
        <v>152</v>
      </c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1"/>
      <c r="AD17" s="109" t="s">
        <v>66</v>
      </c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1"/>
      <c r="AS17" s="87">
        <v>3.4624999999999999</v>
      </c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9"/>
    </row>
    <row r="18" spans="1:56" s="34" customFormat="1" ht="15.6" x14ac:dyDescent="0.3">
      <c r="A18" s="107" t="s">
        <v>153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12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4"/>
      <c r="AD18" s="112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4"/>
      <c r="AS18" s="90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2"/>
    </row>
    <row r="19" spans="1:56" s="34" customFormat="1" ht="15.6" x14ac:dyDescent="0.3">
      <c r="A19" s="107" t="s">
        <v>154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12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4"/>
      <c r="AD19" s="112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4"/>
      <c r="AS19" s="90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2"/>
    </row>
    <row r="20" spans="1:56" s="34" customFormat="1" ht="15.6" x14ac:dyDescent="0.3">
      <c r="A20" s="107" t="s">
        <v>155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12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4"/>
      <c r="AD20" s="112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4"/>
      <c r="AS20" s="90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2"/>
    </row>
    <row r="21" spans="1:56" s="34" customFormat="1" ht="15.6" x14ac:dyDescent="0.3">
      <c r="A21" s="107" t="s">
        <v>156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12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4"/>
      <c r="AD21" s="112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4"/>
      <c r="AS21" s="90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2"/>
    </row>
    <row r="22" spans="1:56" s="34" customFormat="1" ht="15.6" x14ac:dyDescent="0.3">
      <c r="A22" s="107" t="s">
        <v>157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12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4"/>
      <c r="AD22" s="112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4"/>
      <c r="AS22" s="90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2"/>
    </row>
    <row r="23" spans="1:56" s="34" customFormat="1" ht="15.6" x14ac:dyDescent="0.3">
      <c r="A23" s="108" t="s">
        <v>158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15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7"/>
      <c r="AD23" s="115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7"/>
      <c r="AS23" s="93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5"/>
    </row>
    <row r="24" spans="1:56" s="34" customFormat="1" ht="15.6" x14ac:dyDescent="0.3">
      <c r="A24" s="100" t="s">
        <v>151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9" t="s">
        <v>66</v>
      </c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1"/>
      <c r="AD24" s="109" t="s">
        <v>66</v>
      </c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1"/>
      <c r="AS24" s="87">
        <v>0.31730000000000003</v>
      </c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9"/>
    </row>
    <row r="25" spans="1:56" s="34" customFormat="1" ht="15.6" x14ac:dyDescent="0.3">
      <c r="A25" s="107" t="s">
        <v>159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12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4"/>
      <c r="AD25" s="112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4"/>
      <c r="AS25" s="90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2"/>
    </row>
    <row r="26" spans="1:56" s="34" customFormat="1" ht="15.6" x14ac:dyDescent="0.3">
      <c r="A26" s="107" t="s">
        <v>160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12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4"/>
      <c r="AD26" s="112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4"/>
      <c r="AS26" s="90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2"/>
    </row>
    <row r="27" spans="1:56" s="34" customFormat="1" ht="15.6" x14ac:dyDescent="0.3">
      <c r="A27" s="107" t="s">
        <v>157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12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  <c r="AD27" s="112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4"/>
      <c r="AS27" s="90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2"/>
    </row>
    <row r="28" spans="1:56" s="34" customFormat="1" ht="15.6" x14ac:dyDescent="0.3">
      <c r="A28" s="108" t="s">
        <v>161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15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7"/>
      <c r="AD28" s="115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7"/>
      <c r="AS28" s="93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5"/>
    </row>
    <row r="29" spans="1:56" s="34" customFormat="1" ht="15.6" x14ac:dyDescent="0.3">
      <c r="A29" s="100" t="s">
        <v>162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9" t="s">
        <v>66</v>
      </c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1"/>
      <c r="AD29" s="109" t="s">
        <v>66</v>
      </c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1"/>
      <c r="AS29" s="87">
        <v>1</v>
      </c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9"/>
    </row>
    <row r="30" spans="1:56" s="34" customFormat="1" ht="15.6" x14ac:dyDescent="0.3">
      <c r="A30" s="107" t="s">
        <v>163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12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4"/>
      <c r="AD30" s="112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4"/>
      <c r="AS30" s="90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2"/>
    </row>
    <row r="31" spans="1:56" s="34" customFormat="1" ht="15.6" x14ac:dyDescent="0.3">
      <c r="A31" s="107" t="s">
        <v>164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12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4"/>
      <c r="AD31" s="112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4"/>
      <c r="AS31" s="90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2"/>
    </row>
    <row r="32" spans="1:56" s="34" customFormat="1" ht="15.6" x14ac:dyDescent="0.3">
      <c r="A32" s="107" t="s">
        <v>165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12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4"/>
      <c r="AD32" s="112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4"/>
      <c r="AS32" s="90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2"/>
    </row>
    <row r="33" spans="1:56" s="34" customFormat="1" ht="18" x14ac:dyDescent="0.4">
      <c r="A33" s="108" t="s">
        <v>166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15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7"/>
      <c r="AD33" s="115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7"/>
      <c r="AS33" s="93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5"/>
    </row>
    <row r="34" spans="1:56" s="25" customFormat="1" ht="10.199999999999999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56" s="39" customFormat="1" ht="10.199999999999999" x14ac:dyDescent="0.3">
      <c r="A35" s="105" t="s">
        <v>167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</row>
    <row r="36" spans="1:56" s="39" customFormat="1" ht="10.199999999999999" x14ac:dyDescent="0.3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</row>
    <row r="37" spans="1:56" s="39" customFormat="1" ht="10.199999999999999" x14ac:dyDescent="0.3">
      <c r="A37" s="40" t="s">
        <v>168</v>
      </c>
    </row>
    <row r="38" spans="1:56" s="34" customFormat="1" ht="15.6" x14ac:dyDescent="0.3"/>
    <row r="39" spans="1:56" s="34" customFormat="1" ht="15.6" x14ac:dyDescent="0.3"/>
    <row r="40" spans="1:56" s="34" customFormat="1" ht="15.6" x14ac:dyDescent="0.3"/>
    <row r="41" spans="1:56" s="34" customFormat="1" ht="15.6" x14ac:dyDescent="0.3">
      <c r="A41" s="103" t="s">
        <v>69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 t="s">
        <v>70</v>
      </c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</row>
    <row r="42" spans="1:56" s="33" customFormat="1" ht="9.6" x14ac:dyDescent="0.3">
      <c r="A42" s="101" t="s">
        <v>71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 t="s">
        <v>72</v>
      </c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 t="s">
        <v>73</v>
      </c>
      <c r="AT42" s="101"/>
      <c r="AU42" s="101"/>
      <c r="AV42" s="101"/>
      <c r="AW42" s="101"/>
      <c r="AX42" s="101"/>
      <c r="AY42" s="101"/>
      <c r="AZ42" s="101"/>
    </row>
  </sheetData>
  <mergeCells count="52">
    <mergeCell ref="A10:AZ10"/>
    <mergeCell ref="A5:AZ5"/>
    <mergeCell ref="A6:AZ6"/>
    <mergeCell ref="A7:AZ7"/>
    <mergeCell ref="A8:AZ8"/>
    <mergeCell ref="A9:AZ9"/>
    <mergeCell ref="A13:P13"/>
    <mergeCell ref="Q13:AC13"/>
    <mergeCell ref="AD13:AR13"/>
    <mergeCell ref="A14:P14"/>
    <mergeCell ref="Q14:AC14"/>
    <mergeCell ref="AD14:AR14"/>
    <mergeCell ref="A15:P15"/>
    <mergeCell ref="Q15:AC15"/>
    <mergeCell ref="AD15:AR15"/>
    <mergeCell ref="A16:P16"/>
    <mergeCell ref="Q16:AC16"/>
    <mergeCell ref="AD16:AR16"/>
    <mergeCell ref="Q17:AC23"/>
    <mergeCell ref="AD17:AR23"/>
    <mergeCell ref="A18:P18"/>
    <mergeCell ref="A19:P19"/>
    <mergeCell ref="A20:P20"/>
    <mergeCell ref="A21:P21"/>
    <mergeCell ref="A22:P22"/>
    <mergeCell ref="A27:P27"/>
    <mergeCell ref="A28:P28"/>
    <mergeCell ref="A24:P24"/>
    <mergeCell ref="A23:P23"/>
    <mergeCell ref="A17:P17"/>
    <mergeCell ref="A41:V41"/>
    <mergeCell ref="W41:AR41"/>
    <mergeCell ref="AS41:AZ41"/>
    <mergeCell ref="A42:V42"/>
    <mergeCell ref="W42:AR42"/>
    <mergeCell ref="AS42:AZ42"/>
    <mergeCell ref="AS14:BD16"/>
    <mergeCell ref="AS17:BD23"/>
    <mergeCell ref="AS24:BD28"/>
    <mergeCell ref="AS29:BD33"/>
    <mergeCell ref="A35:AZ36"/>
    <mergeCell ref="A30:P30"/>
    <mergeCell ref="A31:P31"/>
    <mergeCell ref="A32:P32"/>
    <mergeCell ref="A33:P33"/>
    <mergeCell ref="A29:P29"/>
    <mergeCell ref="Q29:AC33"/>
    <mergeCell ref="AD29:AR33"/>
    <mergeCell ref="Q24:AC28"/>
    <mergeCell ref="AD24:AR28"/>
    <mergeCell ref="A25:P25"/>
    <mergeCell ref="A26:P2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1.3</vt:lpstr>
      <vt:lpstr>1.9</vt:lpstr>
      <vt:lpstr>8.1</vt:lpstr>
      <vt:lpstr>8.3</vt:lpstr>
      <vt:lpstr>3.1</vt:lpstr>
      <vt:lpstr>3.2</vt:lpstr>
      <vt:lpstr>1.7</vt:lpstr>
      <vt:lpstr>'1.3'!Область_печати</vt:lpstr>
      <vt:lpstr>'1.9'!Область_печати</vt:lpstr>
      <vt:lpstr>'8.1'!Область_печати</vt:lpstr>
      <vt:lpstr>'8.3'!Область_печати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2023-03-23T02:52:58Z</dcterms:modified>
</cp:coreProperties>
</file>